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defaultThemeVersion="124226"/>
  <mc:AlternateContent xmlns:mc="http://schemas.openxmlformats.org/markup-compatibility/2006">
    <mc:Choice Requires="x15">
      <x15ac:absPath xmlns:x15ac="http://schemas.microsoft.com/office/spreadsheetml/2010/11/ac" url="C:\Users\hp\OneDrive\LOTUS Projects\"/>
    </mc:Choice>
  </mc:AlternateContent>
  <xr:revisionPtr revIDLastSave="0" documentId="13_ncr:1_{10540B8A-E2A3-4D24-BAF0-D0CA628DADAB}" xr6:coauthVersionLast="43" xr6:coauthVersionMax="43" xr10:uidLastSave="{00000000-0000-0000-0000-000000000000}"/>
  <workbookProtection workbookAlgorithmName="SHA-512" workbookHashValue="oGWic5NdCeUSncSfWSfV0xrhYVLs5qY+gmEBjP8qNSoAW3RPRmog8Pu9lKyChiAoLLheGwutMWLbXrhyF7Gs8Q==" workbookSaltValue="gZ7b31c2u2UERyhuij+Vxw==" workbookSpinCount="100000" lockStructure="1"/>
  <bookViews>
    <workbookView xWindow="-120" yWindow="-120" windowWidth="24240" windowHeight="13140" xr2:uid="{00000000-000D-0000-FFFF-FFFF00000000}"/>
  </bookViews>
  <sheets>
    <sheet name="Introduction - Giới thiệu" sheetId="6" r:id="rId1"/>
    <sheet name="LOTUS Fees - Các khoản phí" sheetId="11" r:id="rId2"/>
    <sheet name="bilingual" sheetId="5" state="hidden" r:id="rId3"/>
    <sheet name="LOTUS NC" sheetId="13" r:id="rId4"/>
    <sheet name="LOTUS NR" sheetId="2" r:id="rId5"/>
    <sheet name="LOTUS MFR" sheetId="3" r:id="rId6"/>
    <sheet name="LOTUS BIO" sheetId="1" r:id="rId7"/>
    <sheet name="LOTUS Interiors" sheetId="10" r:id="rId8"/>
    <sheet name="LOTUS Homes" sheetId="9" r:id="rId9"/>
    <sheet name="LOTUS SB" sheetId="8" r:id="rId10"/>
    <sheet name="LOTUS SI" sheetId="12" r:id="rId11"/>
  </sheets>
  <externalReferences>
    <externalReference r:id="rId12"/>
    <externalReference r:id="rId13"/>
    <externalReference r:id="rId14"/>
    <externalReference r:id="rId15"/>
  </externalReferences>
  <definedNames>
    <definedName name="_Toc433373525" localSheetId="0">'Introduction - Giới thiệu'!$N$34</definedName>
    <definedName name="basic_services" localSheetId="8">'[1]LE-1 Site Selection'!$O$101:$O$128</definedName>
    <definedName name="basic_services">'[2]LE-1 Site Selection'!$O$101:$O$128</definedName>
    <definedName name="buildingtype">'[2]H-1 Fresh Air Supply'!$P$70:$P$82</definedName>
    <definedName name="Cert_level">bilingual!$H$2:$H$6</definedName>
    <definedName name="Locations" localSheetId="8">'[1]Rainfall Data'!$A$4:$A$68</definedName>
    <definedName name="Locations">'[2]Rainfall Data'!$A$4:$A$68</definedName>
    <definedName name="OLE_LINK1" localSheetId="1">'LOTUS Fees - Các khoản phí'!$I$14</definedName>
    <definedName name="_xlnm.Print_Area" localSheetId="6">'LOTUS BIO'!$A$1:$H$68</definedName>
    <definedName name="_xlnm.Print_Area" localSheetId="8">'LOTUS Homes'!$A$1:$H$67</definedName>
    <definedName name="_xlnm.Print_Area" localSheetId="7">'LOTUS Interiors'!$A$1:$H$65</definedName>
    <definedName name="_xlnm.Print_Area" localSheetId="5">'LOTUS MFR'!$A$1:$H$68</definedName>
    <definedName name="_xlnm.Print_Area" localSheetId="3">'LOTUS NC'!$A$1:$H$69</definedName>
    <definedName name="_xlnm.Print_Area" localSheetId="4">'LOTUS NR'!$A$1:$H$70</definedName>
    <definedName name="_xlnm.Print_Area" localSheetId="9">'LOTUS SB'!$A$1:$H$66</definedName>
    <definedName name="_xlnm.Print_Area" localSheetId="10">'LOTUS SI'!$A$1:$H$65</definedName>
    <definedName name="Process_type">'[3]W-PR-1 &amp; W-1 Efficient Fixtures'!$M$200:$M$214</definedName>
    <definedName name="slope" localSheetId="8">'[1]LE-4 Heat Island Effect'!$M$34:$M$36</definedName>
    <definedName name="slope">'[2]LE-4 Heat Island Effect'!$M$34:$M$36</definedName>
    <definedName name="space_type_acoustic">'[3]H-11 Acoustic Comfort'!$O$68:$O$78</definedName>
    <definedName name="space_types" localSheetId="8">'[4]E-2 Artificial Lighting'!$L$28:$L$37</definedName>
    <definedName name="space_types">'[2]E-4 Artificial Lighting'!$M$76:$M$85</definedName>
    <definedName name="toto" hidden="1">0</definedName>
    <definedName name="type_AC" localSheetId="8">'[1]E-3 Home Cooling'!$O$200:$O$204</definedName>
    <definedName name="type_AC">'[2]E-3 Building Cooling'!$O$159:$O$163</definedName>
    <definedName name="type_work">bilingual!$P$2:$P$5</definedName>
    <definedName name="Yes_No">bilingual!$L$2:$L$4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2" i="6" l="1"/>
  <c r="B57" i="12"/>
  <c r="B59" i="12"/>
  <c r="B57" i="9"/>
  <c r="B56" i="10"/>
  <c r="B60" i="9"/>
  <c r="B58" i="9"/>
  <c r="B59" i="10"/>
  <c r="B57" i="10"/>
  <c r="B62" i="1"/>
  <c r="B63" i="3"/>
  <c r="B63" i="2"/>
  <c r="B60" i="8"/>
  <c r="B58" i="8"/>
  <c r="B7" i="8"/>
  <c r="B7" i="12"/>
  <c r="B7" i="9"/>
  <c r="B7" i="10"/>
  <c r="B7" i="1"/>
  <c r="B7" i="3"/>
  <c r="B7" i="2"/>
  <c r="B7" i="13"/>
  <c r="B63" i="13"/>
  <c r="B17" i="13"/>
  <c r="B55" i="13"/>
  <c r="A24" i="6"/>
  <c r="A23" i="6"/>
  <c r="A22" i="6"/>
  <c r="A3" i="13"/>
  <c r="B66" i="13"/>
  <c r="B62" i="13"/>
  <c r="B61" i="13"/>
  <c r="B60" i="13"/>
  <c r="B57" i="13"/>
  <c r="B56" i="13"/>
  <c r="B54" i="13"/>
  <c r="B53" i="13"/>
  <c r="B49" i="13"/>
  <c r="B48" i="13"/>
  <c r="B47" i="13"/>
  <c r="B46" i="13"/>
  <c r="B45" i="13"/>
  <c r="B44" i="13"/>
  <c r="B43" i="13"/>
  <c r="B42" i="13"/>
  <c r="B41" i="13"/>
  <c r="B38" i="13"/>
  <c r="B37" i="13"/>
  <c r="B36" i="13"/>
  <c r="B35" i="13"/>
  <c r="B34" i="13"/>
  <c r="B33" i="13"/>
  <c r="B32" i="13"/>
  <c r="B30" i="13"/>
  <c r="B29" i="13"/>
  <c r="B28" i="13"/>
  <c r="B27" i="13"/>
  <c r="B26" i="13"/>
  <c r="B16" i="13"/>
  <c r="B15" i="13"/>
  <c r="B14" i="13"/>
  <c r="B12" i="13"/>
  <c r="B10" i="13"/>
  <c r="B9" i="13"/>
  <c r="B8" i="13"/>
  <c r="B6" i="13"/>
  <c r="B5" i="13"/>
  <c r="A1" i="13"/>
  <c r="A46" i="11"/>
  <c r="L39" i="11"/>
  <c r="A44" i="11"/>
  <c r="A45" i="11"/>
  <c r="A1" i="6"/>
  <c r="A69" i="6"/>
  <c r="A68" i="6"/>
  <c r="A67" i="6"/>
  <c r="A66" i="6"/>
  <c r="B51" i="12"/>
  <c r="B30" i="12"/>
  <c r="B9" i="12"/>
  <c r="A3" i="12"/>
  <c r="B62" i="12"/>
  <c r="B58" i="12"/>
  <c r="B56" i="12"/>
  <c r="B53" i="12"/>
  <c r="B52" i="12"/>
  <c r="B50" i="12"/>
  <c r="B49" i="12"/>
  <c r="B45" i="12"/>
  <c r="B44" i="12"/>
  <c r="B43" i="12"/>
  <c r="B42" i="12"/>
  <c r="B41" i="12"/>
  <c r="B40" i="12"/>
  <c r="B39" i="12"/>
  <c r="B38" i="12"/>
  <c r="B37" i="12"/>
  <c r="B34" i="12"/>
  <c r="B33" i="12"/>
  <c r="B32" i="12"/>
  <c r="B31" i="12"/>
  <c r="B29" i="12"/>
  <c r="B27" i="12"/>
  <c r="B26" i="12"/>
  <c r="B25" i="12"/>
  <c r="B24" i="12"/>
  <c r="B15" i="12"/>
  <c r="B14" i="12"/>
  <c r="B12" i="12"/>
  <c r="B8" i="12"/>
  <c r="B6" i="12"/>
  <c r="B5" i="12"/>
  <c r="A1" i="12"/>
  <c r="A10" i="11"/>
  <c r="A9" i="11"/>
  <c r="A8" i="11"/>
  <c r="A6" i="11"/>
  <c r="A5" i="11"/>
  <c r="A2" i="11"/>
  <c r="A1" i="11"/>
  <c r="A1" i="8"/>
  <c r="A1" i="9"/>
  <c r="A1" i="10"/>
  <c r="A1" i="3"/>
  <c r="B10" i="10"/>
  <c r="B9" i="10"/>
  <c r="B52" i="9"/>
  <c r="B52" i="8"/>
  <c r="B51" i="10"/>
  <c r="B52" i="10"/>
  <c r="A3" i="9"/>
  <c r="A3" i="10"/>
  <c r="A3" i="8"/>
  <c r="A3" i="1"/>
  <c r="B62" i="10"/>
  <c r="B58" i="10"/>
  <c r="B53" i="10"/>
  <c r="B50" i="10"/>
  <c r="B49" i="10"/>
  <c r="B45" i="10"/>
  <c r="B44" i="10"/>
  <c r="B43" i="10"/>
  <c r="B42" i="10"/>
  <c r="B41" i="10"/>
  <c r="B40" i="10"/>
  <c r="B39" i="10"/>
  <c r="B38" i="10"/>
  <c r="B37" i="10"/>
  <c r="B34" i="10"/>
  <c r="B33" i="10"/>
  <c r="B32" i="10"/>
  <c r="B31" i="10"/>
  <c r="B30" i="10"/>
  <c r="B29" i="10"/>
  <c r="B27" i="10"/>
  <c r="B26" i="10"/>
  <c r="B25" i="10"/>
  <c r="B24" i="10"/>
  <c r="B15" i="10"/>
  <c r="B14" i="10"/>
  <c r="B12" i="10"/>
  <c r="B8" i="10"/>
  <c r="B6" i="10"/>
  <c r="B5" i="10"/>
  <c r="A64" i="6"/>
  <c r="A63" i="6"/>
  <c r="B63" i="9"/>
  <c r="B63" i="8"/>
  <c r="B65" i="1"/>
  <c r="B59" i="9"/>
  <c r="B59" i="8"/>
  <c r="B57" i="8"/>
  <c r="B59" i="1"/>
  <c r="B54" i="9"/>
  <c r="B53" i="9"/>
  <c r="B51" i="9"/>
  <c r="B51" i="8"/>
  <c r="B53" i="1"/>
  <c r="B50" i="9"/>
  <c r="B50" i="8"/>
  <c r="B52" i="1"/>
  <c r="B54" i="8"/>
  <c r="B53" i="8"/>
  <c r="B55" i="1"/>
  <c r="B46" i="9"/>
  <c r="B45" i="9"/>
  <c r="B44" i="9"/>
  <c r="B43" i="9"/>
  <c r="B42" i="9"/>
  <c r="B41" i="9"/>
  <c r="B40" i="9"/>
  <c r="B39" i="9"/>
  <c r="B38" i="9"/>
  <c r="B35" i="9"/>
  <c r="B34" i="9"/>
  <c r="B33" i="9"/>
  <c r="B32" i="9"/>
  <c r="B31" i="9"/>
  <c r="B28" i="9"/>
  <c r="B27" i="9"/>
  <c r="B26" i="9"/>
  <c r="B25" i="9"/>
  <c r="B16" i="9"/>
  <c r="B15" i="9"/>
  <c r="B14" i="9"/>
  <c r="B12" i="9"/>
  <c r="B9" i="9"/>
  <c r="B8" i="9"/>
  <c r="B6" i="9"/>
  <c r="A61" i="6"/>
  <c r="A58" i="6"/>
  <c r="A60" i="6"/>
  <c r="A57" i="6"/>
  <c r="B38" i="8"/>
  <c r="B41" i="3"/>
  <c r="B30" i="8"/>
  <c r="B46" i="8"/>
  <c r="B49" i="3"/>
  <c r="B40" i="8"/>
  <c r="B41" i="8"/>
  <c r="B42" i="8"/>
  <c r="B43" i="8"/>
  <c r="B44" i="8"/>
  <c r="B45" i="8"/>
  <c r="B39" i="8"/>
  <c r="B33" i="8"/>
  <c r="B34" i="8"/>
  <c r="B35" i="8"/>
  <c r="B32" i="8"/>
  <c r="B31" i="8"/>
  <c r="B28" i="8"/>
  <c r="B27" i="8"/>
  <c r="B26" i="8"/>
  <c r="B25" i="8"/>
  <c r="B16" i="8"/>
  <c r="B15" i="8"/>
  <c r="B14" i="8"/>
  <c r="B12" i="8"/>
  <c r="B10" i="1"/>
  <c r="B9" i="8"/>
  <c r="B8" i="8"/>
  <c r="B6" i="8"/>
  <c r="B5" i="8"/>
  <c r="B5" i="1"/>
  <c r="B27" i="1"/>
  <c r="B28" i="3"/>
  <c r="B28" i="2"/>
  <c r="B16" i="3"/>
  <c r="P3" i="5"/>
  <c r="P4" i="5"/>
  <c r="P5" i="5"/>
  <c r="B16" i="2"/>
  <c r="A75" i="6"/>
  <c r="A74" i="6"/>
  <c r="A73" i="6"/>
  <c r="A51" i="6"/>
  <c r="A42" i="6"/>
  <c r="B60" i="1"/>
  <c r="B61" i="1"/>
  <c r="A1" i="1"/>
  <c r="A3" i="3"/>
  <c r="A3" i="2"/>
  <c r="A43" i="6"/>
  <c r="A54" i="6"/>
  <c r="A53" i="6"/>
  <c r="A40" i="6"/>
  <c r="A39" i="6"/>
  <c r="A26" i="6"/>
  <c r="A37" i="6"/>
  <c r="A29" i="6"/>
  <c r="A30" i="6"/>
  <c r="A31" i="6"/>
  <c r="A32" i="6"/>
  <c r="A33" i="6"/>
  <c r="A34" i="6"/>
  <c r="A35" i="6"/>
  <c r="A36" i="6"/>
  <c r="A28" i="6"/>
  <c r="A27" i="6"/>
  <c r="A20" i="6"/>
  <c r="A1" i="2"/>
  <c r="A19" i="6"/>
  <c r="A17" i="6"/>
  <c r="B10" i="3"/>
  <c r="B14" i="1"/>
  <c r="B17" i="3"/>
  <c r="B17" i="2"/>
  <c r="B10" i="2"/>
  <c r="B27" i="3"/>
  <c r="B26" i="3"/>
  <c r="B27" i="2"/>
  <c r="B26" i="2"/>
  <c r="B29" i="1"/>
  <c r="B28" i="1"/>
  <c r="B30" i="3"/>
  <c r="B29" i="3"/>
  <c r="B30" i="2"/>
  <c r="B29" i="2"/>
  <c r="B55" i="3"/>
  <c r="B54" i="1"/>
  <c r="B56" i="1"/>
  <c r="B55" i="2"/>
  <c r="B48" i="1"/>
  <c r="B47" i="1"/>
  <c r="B46" i="1"/>
  <c r="B45" i="1"/>
  <c r="B44" i="1"/>
  <c r="B43" i="1"/>
  <c r="B42" i="1"/>
  <c r="B41" i="1"/>
  <c r="B40" i="1"/>
  <c r="B37" i="1"/>
  <c r="B36" i="1"/>
  <c r="B35" i="1"/>
  <c r="B34" i="1"/>
  <c r="B33" i="1"/>
  <c r="B32" i="1"/>
  <c r="B31" i="1"/>
  <c r="B38" i="3"/>
  <c r="B37" i="3"/>
  <c r="B36" i="3"/>
  <c r="B35" i="3"/>
  <c r="B34" i="3"/>
  <c r="B33" i="3"/>
  <c r="B32" i="3"/>
  <c r="B48" i="3"/>
  <c r="B47" i="3"/>
  <c r="B46" i="3"/>
  <c r="B45" i="3"/>
  <c r="B44" i="3"/>
  <c r="B43" i="3"/>
  <c r="B42" i="3"/>
  <c r="B57" i="3"/>
  <c r="B56" i="3"/>
  <c r="B54" i="3"/>
  <c r="B53" i="3"/>
  <c r="B62" i="3"/>
  <c r="B61" i="3"/>
  <c r="B60" i="3"/>
  <c r="B66" i="3"/>
  <c r="B66" i="2"/>
  <c r="B61" i="2"/>
  <c r="B62" i="2"/>
  <c r="B60" i="2"/>
  <c r="B56" i="2"/>
  <c r="B57" i="2"/>
  <c r="B54" i="2"/>
  <c r="B53" i="2"/>
  <c r="B49" i="2"/>
  <c r="H4" i="5"/>
  <c r="H5" i="5"/>
  <c r="H6" i="5"/>
  <c r="H3" i="5"/>
  <c r="L3" i="5"/>
  <c r="L4" i="5"/>
  <c r="B47" i="2"/>
  <c r="A14" i="6"/>
  <c r="A7" i="6"/>
  <c r="A11" i="6"/>
  <c r="A9" i="6"/>
  <c r="B43" i="2"/>
  <c r="B44" i="2"/>
  <c r="B45" i="2"/>
  <c r="B46" i="2"/>
  <c r="B48" i="2"/>
  <c r="B42" i="2"/>
  <c r="B41" i="2"/>
  <c r="B34" i="2"/>
  <c r="B35" i="2"/>
  <c r="B36" i="2"/>
  <c r="B37" i="2"/>
  <c r="B38" i="2"/>
  <c r="B33" i="2"/>
  <c r="B32" i="2"/>
  <c r="B5" i="3"/>
  <c r="B5" i="2"/>
  <c r="B24" i="1"/>
  <c r="B25" i="1"/>
  <c r="B26" i="1"/>
  <c r="B23" i="1"/>
  <c r="B15" i="3"/>
  <c r="B14" i="3"/>
  <c r="B12" i="3"/>
  <c r="B15" i="2"/>
  <c r="B14" i="2"/>
  <c r="B12" i="2"/>
  <c r="B9" i="3"/>
  <c r="B8" i="3"/>
  <c r="B6" i="3"/>
  <c r="B9" i="2"/>
  <c r="B8" i="2"/>
  <c r="B6" i="2"/>
  <c r="B13" i="1"/>
  <c r="B12" i="1"/>
  <c r="B9" i="1"/>
  <c r="B8" i="1"/>
  <c r="B6" i="1"/>
</calcChain>
</file>

<file path=xl/sharedStrings.xml><?xml version="1.0" encoding="utf-8"?>
<sst xmlns="http://schemas.openxmlformats.org/spreadsheetml/2006/main" count="356" uniqueCount="273">
  <si>
    <t>LOTUS Project Application Form</t>
  </si>
  <si>
    <t>1. Project Information</t>
  </si>
  <si>
    <t>Project address</t>
  </si>
  <si>
    <t>Date of completion of the building</t>
  </si>
  <si>
    <t>Expected alteration start date</t>
  </si>
  <si>
    <t>Expected alteration completion date</t>
  </si>
  <si>
    <t>Expected performance period start date</t>
  </si>
  <si>
    <t>Desired LOTUS Rating</t>
  </si>
  <si>
    <t>Certified</t>
  </si>
  <si>
    <t>Silver</t>
  </si>
  <si>
    <t>Gold</t>
  </si>
  <si>
    <t>Yes</t>
  </si>
  <si>
    <t>No</t>
  </si>
  <si>
    <t>Select</t>
  </si>
  <si>
    <t>Address</t>
  </si>
  <si>
    <t>Office phone</t>
  </si>
  <si>
    <t>Mobile phone</t>
  </si>
  <si>
    <t>3. Applicant Representative*</t>
  </si>
  <si>
    <t>Title</t>
  </si>
  <si>
    <t>Name</t>
  </si>
  <si>
    <t>4. LOTUS Requirements</t>
  </si>
  <si>
    <t>Documentation provided must accurately represent the project. The VGBC can request additional documentation from the project team to verify the environmental initiatives being claimed.</t>
  </si>
  <si>
    <t>As the project owner (or the Applicant Representative), I understand the following:</t>
  </si>
  <si>
    <t>Billing Address</t>
  </si>
  <si>
    <t>For VGBC Use</t>
  </si>
  <si>
    <t>LOTUS Registration No.</t>
  </si>
  <si>
    <t>Date of submission</t>
  </si>
  <si>
    <t>Describe type of works</t>
  </si>
  <si>
    <t>Expected completion date</t>
  </si>
  <si>
    <t>Expected construction start date</t>
  </si>
  <si>
    <t>English</t>
  </si>
  <si>
    <t>Vietnamese</t>
  </si>
  <si>
    <t>1. Thông tin dự án</t>
  </si>
  <si>
    <t>LOTUS Project Application Forms</t>
  </si>
  <si>
    <t>Địa điểm xây dựng dự án</t>
  </si>
  <si>
    <t>Tổng số tầng</t>
  </si>
  <si>
    <t>Tổng diện tích lô đất (m2)</t>
  </si>
  <si>
    <t>Chứng chỉ LOTUS muốn đạt được</t>
  </si>
  <si>
    <t xml:space="preserve">Lựa chọn </t>
  </si>
  <si>
    <t>Không</t>
  </si>
  <si>
    <t>Bạc</t>
  </si>
  <si>
    <t>Vàng</t>
  </si>
  <si>
    <t>Platinum</t>
  </si>
  <si>
    <t>Building Type</t>
  </si>
  <si>
    <t>Brief project description and major design features
(images can be attached to this form and sent by email)</t>
  </si>
  <si>
    <t>Địa chỉ</t>
  </si>
  <si>
    <t>Chức danh</t>
  </si>
  <si>
    <t>3. Đại diện Bên đăng ký*</t>
  </si>
  <si>
    <t>LOTUS ratings can only be marketed after the project has been formally assessed by the VGBC and a certification has been awarded. Marketing resources will be provided by the VGBC to assist with marketing.</t>
  </si>
  <si>
    <t>Địa chỉ gửi văn bản về việc thanh toán</t>
  </si>
  <si>
    <r>
      <rPr>
        <sz val="11"/>
        <color theme="1"/>
        <rFont val="Calibri"/>
        <family val="2"/>
        <scheme val="minor"/>
      </rPr>
      <t>• The applicant will be informed of the non-refundable registration fees which will be paid upon acceptance of the application form.</t>
    </r>
  </si>
  <si>
    <r>
      <rPr>
        <sz val="11"/>
        <color theme="1"/>
        <rFont val="Calibri"/>
        <family val="2"/>
        <scheme val="minor"/>
      </rPr>
      <t>• Registration is not finalised until all fees and agreements have been completed.</t>
    </r>
  </si>
  <si>
    <t>• The application will not be processed unless this form is duly completed.</t>
  </si>
  <si>
    <r>
      <t xml:space="preserve">• </t>
    </r>
    <r>
      <rPr>
        <sz val="11"/>
        <color theme="1"/>
        <rFont val="Calibri"/>
        <family val="2"/>
        <scheme val="minor"/>
      </rPr>
      <t>Bên đăng ký sẽ được thông báo về phí đăng ký phải nộp sau khi đơn đăng ký được chấp thuận.</t>
    </r>
  </si>
  <si>
    <t>Phần dành cho VGBC</t>
  </si>
  <si>
    <t>Mã số đăng ký LOTUS</t>
  </si>
  <si>
    <t>Application and Registration</t>
  </si>
  <si>
    <t>Selection of the LOTUS Rating system</t>
  </si>
  <si>
    <r>
      <rPr>
        <sz val="11"/>
        <color theme="1"/>
        <rFont val="Calibri"/>
        <family val="2"/>
      </rPr>
      <t xml:space="preserve">• </t>
    </r>
    <r>
      <rPr>
        <sz val="11"/>
        <color theme="1"/>
        <rFont val="Calibri"/>
        <family val="2"/>
        <scheme val="minor"/>
      </rPr>
      <t>Cultural Buildings (Library, Cinema, Museum, Theatre, Club, Radio Station, Television Station, Exhibition Centre, Community House)</t>
    </r>
  </si>
  <si>
    <t>• Educational Buildings (Nursery, Elementary, Secondary and Tertiary School, University, Vocational School, College)</t>
  </si>
  <si>
    <t>• Health Care Buildings (Clinic, General Hospital, Specialist Federal and Local Hospital, Nursing Home and Temporary Health Care Facility)</t>
  </si>
  <si>
    <t>• Retail Buildings (Market, Shop, Shopping Centre, Supermarket, Restaurant, Kiosk)</t>
  </si>
  <si>
    <t xml:space="preserve">• Office Buildings </t>
  </si>
  <si>
    <t>• Hotels and Guesthouse Buildings (not all resort formats are ideally supported with NR)</t>
  </si>
  <si>
    <t>• Transport Service Buildings (Train Station, Bus Station, Bus Stop, Information Service Centre, Post Office)</t>
  </si>
  <si>
    <t>• Communication Station and Towers</t>
  </si>
  <si>
    <t>• Stadia and Sports Centres</t>
  </si>
  <si>
    <t>• Factories</t>
  </si>
  <si>
    <t xml:space="preserve">LOTUS NR and MFR have been developed respectively for the assessment of Non-residential and Residential (multi-dwelling units above 4 floors) buildings but they can also accommodate mixed-use buildings. </t>
  </si>
  <si>
    <t>Please follow LOTUS Guidelines For Mixed-Use Projects for more information or contact VGBC at certification@vgbc.org.vn</t>
  </si>
  <si>
    <t>LOTUS NR is used for the new construction or major refurbishment of any non-residential building, including the following:</t>
  </si>
  <si>
    <t>LOTUS MFR is used for the new construction or major refurbishment of residential buildings of more than 4 floors and with multiple separate dwelling units.</t>
  </si>
  <si>
    <r>
      <t xml:space="preserve">LOTUS BIO is intended to be used for all building types covered by LOTUS NR and LOTUS MFR but for a building to be eligible for LOTUS BIO, it must have already been </t>
    </r>
    <r>
      <rPr>
        <b/>
        <sz val="11"/>
        <rFont val="Calibri"/>
        <family val="2"/>
        <scheme val="minor"/>
      </rPr>
      <t>fully operational with at least 50% occupancy for a minimum of 2 years</t>
    </r>
    <r>
      <rPr>
        <sz val="11"/>
        <rFont val="Calibri"/>
        <family val="2"/>
        <scheme val="minor"/>
      </rPr>
      <t xml:space="preserve"> at the time of registration.</t>
    </r>
  </si>
  <si>
    <t>For Mixed-use Buildings combining non-residential and residential components:</t>
  </si>
  <si>
    <t>Applicants should select the proper rating system for their projects by reading the information below and by consulting the LOTUS Technical Manuals.</t>
  </si>
  <si>
    <t>Select / Lựa chọn</t>
  </si>
  <si>
    <t>Selected</t>
  </si>
  <si>
    <r>
      <t xml:space="preserve">• </t>
    </r>
    <r>
      <rPr>
        <sz val="11"/>
        <color theme="1"/>
        <rFont val="Calibri"/>
        <family val="2"/>
        <scheme val="minor"/>
      </rPr>
      <t>Công trình y tế (trạm y tế, bệnh viện đa khoa, bệnh viện chuyên khoa từ trung ương đến địa phương, các phòng khám đa khoa, khám chuyên khoa khu vực, nhà hộ sinh, nhà điều dưỡng, nhà nghỉ, nhà dưỡng lão, các cơ quan y tế, phòng chống dịch bệnh)</t>
    </r>
  </si>
  <si>
    <r>
      <t xml:space="preserve">• </t>
    </r>
    <r>
      <rPr>
        <sz val="11"/>
        <color theme="1"/>
        <rFont val="Calibri"/>
        <family val="2"/>
        <scheme val="minor"/>
      </rPr>
      <t>Công trình thương nghiệp (chợ, cửa hàng, trung tâm thương mại, siêu thị, hàng ăn, giải khát, trạm dịch vụ công cộng)</t>
    </r>
  </si>
  <si>
    <r>
      <t xml:space="preserve">• </t>
    </r>
    <r>
      <rPr>
        <sz val="11"/>
        <color theme="1"/>
        <rFont val="Calibri"/>
        <family val="2"/>
        <scheme val="minor"/>
      </rPr>
      <t>Tháp thu, phát sóng viễn thông, truyền thanh, truyền hình</t>
    </r>
  </si>
  <si>
    <r>
      <t xml:space="preserve">• </t>
    </r>
    <r>
      <rPr>
        <sz val="11"/>
        <color theme="1"/>
        <rFont val="Calibri"/>
        <family val="2"/>
        <scheme val="minor"/>
      </rPr>
      <t>Sân vận động và Nhà thể thao</t>
    </r>
  </si>
  <si>
    <r>
      <t xml:space="preserve">• </t>
    </r>
    <r>
      <rPr>
        <sz val="11"/>
        <color theme="1"/>
        <rFont val="Calibri"/>
        <family val="2"/>
        <scheme val="minor"/>
      </rPr>
      <t>Nhà máy</t>
    </r>
  </si>
  <si>
    <t>Buildings can only be assessed by the VGBC if they meet all LOTUS MFR eligibility criteria</t>
  </si>
  <si>
    <t>Xây dựng mới</t>
  </si>
  <si>
    <t>New construction</t>
  </si>
  <si>
    <t xml:space="preserve">Cải tạo công trình hiện hành </t>
  </si>
  <si>
    <t xml:space="preserve">Cơi nới công trình hiện hành </t>
  </si>
  <si>
    <t>Ngày khởi công dự kiến</t>
  </si>
  <si>
    <t>Ngày hoàn thành dự kiến</t>
  </si>
  <si>
    <t xml:space="preserve">Renovation of an existing building </t>
  </si>
  <si>
    <t xml:space="preserve">Extension to an existing building </t>
  </si>
  <si>
    <t>Bạch kim</t>
  </si>
  <si>
    <t>Lựa chọn Hệ thống đánh giá LOTUS</t>
  </si>
  <si>
    <t>Bên đăng ký cần đọc kĩ các thông tin dưới đây và tham khảo Hướng dẫn Kỹ thuật LOTUS để lựa chọn chính xác hệ thống đánh giá cho dự án.</t>
  </si>
  <si>
    <t xml:space="preserve">• Công trình làm việc (văn phòng, trụ sở) </t>
  </si>
  <si>
    <t>• Công trình phục vụ giao thông (nhà ga, bến xe các loại) và thông tin liên lạc (bưu điện, bưu cục, nhà lắp đặt thiết bị thông tin, đài lưu không)</t>
  </si>
  <si>
    <t>Đơn đăng ký dự án LOTUS</t>
  </si>
  <si>
    <t>Ngày hoàn thiện công trình</t>
  </si>
  <si>
    <t xml:space="preserve">*Đại diện Bên đăng ký là người chịu trách nhiệm cho toàn bộ quá trình nộp hồ sơ đánh giá, cấp chứng nhận theo Bộ Công cụ Đánh giá LOTUS. Đại diện Bên đăng ký là đầu mối liên hệ trực tiếp với Đại diện VGBC trong suốt quá trình đánh giá cấp Chứng nhận LOTUS. </t>
  </si>
  <si>
    <t>4. Yêu cầu của Chứng nhận LOTUS</t>
  </si>
  <si>
    <t>Họ và Tên</t>
  </si>
  <si>
    <t>• Đơn đăng ký sẽ không được xem xét nếu chưa được điền đầy đủ</t>
  </si>
  <si>
    <t>Tiếng Việt</t>
  </si>
  <si>
    <t>Nộp đơn và Đăng ký</t>
  </si>
  <si>
    <t>• Công trình văn hóa (thư viện, bảo tàng, nhà triển lãm, nhà văn hóa, câu lạc bộ, nhà biểu diễn, nhà hát, rạp chiếu phim, rạp xiếc, đài phát thanh, đài truyền hình)</t>
  </si>
  <si>
    <t>• Công trình giáo dục (nhà trẻ, trường mẫu giáo, trường phổ thông các cấp, trường đại học và cao đẳng, trường trung học chuyên nghiệp, trường dạy nghề, trường công nhân kỹ thuật, trường nghiệp vụ và các loại trường khác)</t>
  </si>
  <si>
    <t>Registering a project with the VGBC declares the intent to pursue LOTUS certification using a LOTUS Rating System and is the first step in the certification process.</t>
  </si>
  <si>
    <t>Đạt Chứng nhận</t>
  </si>
  <si>
    <t>Việc đăng ký một dự án xây dựng với VGBC thể hiện nguyện vọng được cấp chứng nhận LOTUS thông qua một Hệ thống Đánh giá LOTUS và cũng là bước đầu tiên trong quá trình cấp chứng nhận.</t>
  </si>
  <si>
    <t>Đồng thời Bên đăng ký cũng cần chú trọng đến các Điều kiện Áp dụng của các hệ thống đánh giá khác nhau để đảm bảo LOTUS có thể được áp dụng cho dự án của mình.</t>
  </si>
  <si>
    <t>LOTUS Phi Nhà ở được áp dụng cho bất kì công trình phi nhà ở nào được xây mới hoặc cải tạo quy mô lớn, bao gồm:</t>
  </si>
  <si>
    <t>• Khách sạn, nhà khách (một vài loại hình khu resort nghỉ dưỡng không nằm trong phạm vi áp dụng của LOTUS Phi nhà ở)</t>
  </si>
  <si>
    <t>Với Công trình hỗn hợp bao gồm các thành phần phi nhà ở và nhà ở:</t>
  </si>
  <si>
    <t>Loại hình công trình</t>
  </si>
  <si>
    <t>Mô tả loại hình xây dựng</t>
  </si>
  <si>
    <t>Diện tích khu vực nhà ở (m2 và % tổng diện tích sàn)</t>
  </si>
  <si>
    <t>Mô tả dự án và các tính năng nổi bật của dự án 
(có thể kèm hình ảnh gửi qua thư điện tử)</t>
  </si>
  <si>
    <t>Ngày dự kiến bắt đầu việc cải tạo / tu bổ</t>
  </si>
  <si>
    <t>Ngày dự kiến hoàn thành việc cải tạo / tu bổ</t>
  </si>
  <si>
    <t>Ngày dự kiến bắt đầu giai đoạn đánh giá hiệu năng</t>
  </si>
  <si>
    <t>2. Thông tin về chủ đầu tư</t>
  </si>
  <si>
    <t>2. Project Owner Information</t>
  </si>
  <si>
    <t>Company representative</t>
  </si>
  <si>
    <t>Người đại diện</t>
  </si>
  <si>
    <t>Email address</t>
  </si>
  <si>
    <t>Địa chỉ Thư điện tử</t>
  </si>
  <si>
    <t>Số điện thoại văn phòng</t>
  </si>
  <si>
    <t>Số điện thoại di động</t>
  </si>
  <si>
    <t>Organization name</t>
  </si>
  <si>
    <t>Tên tổ chức</t>
  </si>
  <si>
    <t>Organization</t>
  </si>
  <si>
    <t>Tổ chức</t>
  </si>
  <si>
    <t>Với tư cách là chủ đầu tư (hoặc Đại diện Bên đăng ký), tôi đã đọc và hiểu rõ các yêu cầu sau:</t>
  </si>
  <si>
    <t>Dự án chỉ có thể sử dụng Chứng nhận LOTUS để quảng bá, tiếp thị sau khi đã được VGBC chính thức đánh giá và cấp chứng nhận. VGBC sẽ cung cấp và hỗ trợ các tài liệu quảng cáo, tiếp thị.</t>
  </si>
  <si>
    <t>Các tài liệu và thông tin cung cấp cho VGBC phải phản ánh chính xác về dự án. VGBC có thể yêu cầu ban dự án bổ sung thêm tài liệu nhằm xác minh các tính năng nổi bật thân thiện với môi trường của công trình.</t>
  </si>
  <si>
    <t>• A notification of payment document will be issued once the Application has been approved. 
The registration fee must be made within 5 working days as soon as the applicant receives this document</t>
  </si>
  <si>
    <t xml:space="preserve">• Văn bản chính thức thông báo về phí đăng ký sẽ được gửi cho Bên đăng ký sau khi đơn đăng ký được duyệt. 
Phí đăng ký phải được thanh toán trong vòng 05 ngày làm việc kể từ khi Bên đăng ký nhận được văn bản chính thức này. </t>
  </si>
  <si>
    <t>• Việc đăng ký chỉ hoàn tất khi Bên đăng ký thanh toán đầy đủ các khoản phí và thống nhất các thỏa thuận với VGBC.</t>
  </si>
  <si>
    <t>Ngày nộp hồ sơ</t>
  </si>
  <si>
    <r>
      <rPr>
        <b/>
        <sz val="12"/>
        <color rgb="FF31849B"/>
        <rFont val="Calibri"/>
        <family val="2"/>
        <scheme val="minor"/>
      </rPr>
      <t>→ LOTUS Multi-family Residential</t>
    </r>
    <r>
      <rPr>
        <sz val="12"/>
        <color theme="1"/>
        <rFont val="Calibri"/>
        <family val="2"/>
        <scheme val="minor"/>
      </rPr>
      <t xml:space="preserve"> (LOTUS MFR)</t>
    </r>
  </si>
  <si>
    <r>
      <rPr>
        <b/>
        <sz val="12"/>
        <color rgb="FF58B527"/>
        <rFont val="Calibri"/>
        <family val="2"/>
      </rPr>
      <t xml:space="preserve">→ </t>
    </r>
    <r>
      <rPr>
        <b/>
        <sz val="12"/>
        <color rgb="FF58B527"/>
        <rFont val="Calibri"/>
        <family val="2"/>
        <scheme val="minor"/>
      </rPr>
      <t>LOTUS Non-Residential</t>
    </r>
    <r>
      <rPr>
        <sz val="12"/>
        <color theme="1"/>
        <rFont val="Calibri"/>
        <family val="2"/>
        <scheme val="minor"/>
      </rPr>
      <t xml:space="preserve"> (LOTUS NR)</t>
    </r>
  </si>
  <si>
    <t>→ Chứng nhận LOTUS Phi Nhà ở (LOTUS NR)</t>
  </si>
  <si>
    <r>
      <rPr>
        <b/>
        <sz val="12"/>
        <color rgb="FF5F497A"/>
        <rFont val="Calibri"/>
        <family val="2"/>
        <scheme val="minor"/>
      </rPr>
      <t>→ LOTUS Buildings in Operation</t>
    </r>
    <r>
      <rPr>
        <sz val="12"/>
        <color rgb="FF31849B"/>
        <rFont val="Calibri"/>
        <family val="2"/>
        <scheme val="minor"/>
      </rPr>
      <t xml:space="preserve"> (LOTUS BIO)</t>
    </r>
  </si>
  <si>
    <t>→ Chứng nhận LOTUS Công trình đang vận hành (LOTUS BIO)</t>
  </si>
  <si>
    <t>Chứng nhận LOTUS MFR</t>
  </si>
  <si>
    <t>Chứng nhận LOTUS BIO</t>
  </si>
  <si>
    <t xml:space="preserve">Các công trình chỉ được đánh giá bởi VGBC khi đã thỏa mãn mọi điều kiện đăng ký của LOTUS Công trình đang vận hành </t>
  </si>
  <si>
    <t xml:space="preserve">Các công trình chỉ được đánh giá bởi VGBC khi đã thỏa mãn mọi điều kiện đăng ký của LOTUS Phi Nhà ở </t>
  </si>
  <si>
    <t>Buildings can only be assessed by the VGBC if they meet all LOTUS BIO eligibility criteria.</t>
  </si>
  <si>
    <t>Buildings can only be assessed by the VGBC if they meet all LOTUS NR eligibility criteria.</t>
  </si>
  <si>
    <t xml:space="preserve">LOTUS NR Certification </t>
  </si>
  <si>
    <t>Vui lòng tham khảo thêm thông tin tại Hướng dẫn LOTUS Áp dụng cho công trình hỗn hợp hoặc liên hệ VGBC qua thư điện tử certification@vgbc.org.vn</t>
  </si>
  <si>
    <r>
      <t>Diện tích dự án (Tổng diện tích sàn tính theo m</t>
    </r>
    <r>
      <rPr>
        <vertAlign val="superscript"/>
        <sz val="11"/>
        <color theme="1"/>
        <rFont val="Calibri"/>
        <family val="2"/>
        <scheme val="minor"/>
      </rPr>
      <t>2</t>
    </r>
    <r>
      <rPr>
        <sz val="11"/>
        <color theme="1"/>
        <rFont val="Calibri"/>
        <family val="2"/>
        <scheme val="minor"/>
      </rPr>
      <t>, không bao gồm diện tích bãi đỗ xe)</t>
    </r>
  </si>
  <si>
    <t>Địa chỉ trang Web</t>
  </si>
  <si>
    <t>Website address</t>
  </si>
  <si>
    <t>Number of storeys</t>
  </si>
  <si>
    <t>Residential area (sqm and % of GFA)</t>
  </si>
  <si>
    <t>Project size (Gross Floor Area in sqm, excluding car park areas)</t>
  </si>
  <si>
    <t>3. Applicant Representative* (if any)</t>
  </si>
  <si>
    <t>3. Đại diện Bên đăng ký* (nếu có)</t>
  </si>
  <si>
    <t>→ LOTUS Homes</t>
  </si>
  <si>
    <t xml:space="preserve">LOTUS Homes is used for single family dwellings (villas, terraced house or traditional rural house) </t>
  </si>
  <si>
    <t>LOTUS Small Buildings assesses all types of non-residential buildings that have a GFA lower than 2500 sqm</t>
  </si>
  <si>
    <t>Total site area (sqm)</t>
  </si>
  <si>
    <t>Buildings can only be assessed by the VGBC if they meet all LOTUS Homes eligibility criteria</t>
  </si>
  <si>
    <t>Các công trình chỉ được đánh giá bởi VGBC khi đã thỏa mãn mọi điều kiện đăng ký của LOTUS Homes</t>
  </si>
  <si>
    <t>Buildings can only be assessed by the VGBC if they meet all LOTUS Small Buildings eligibility criteria</t>
  </si>
  <si>
    <t>→ LOTUS Interiors</t>
  </si>
  <si>
    <t>Buildings can only be assessed by the VGBC if they meet all LOTUS Interiors eligibility criteria</t>
  </si>
  <si>
    <t xml:space="preserve">→ LOTUS Small Buildings (LOTUS SB) </t>
  </si>
  <si>
    <t xml:space="preserve">→ LOTUS Công trình quy mô nhỏ (LOTUS SB) </t>
  </si>
  <si>
    <t>Chứng nhận LOTUS Homes</t>
  </si>
  <si>
    <t>Space Type</t>
  </si>
  <si>
    <t>Loại không gian</t>
  </si>
  <si>
    <t>*The Applicant Representative is responsible for all elements of the certification and submission process within LOTUS Rating Systems. The Applicant Representative will directly liaise with the VGBC Representative throughout all stages of LOTUS Certification.</t>
  </si>
  <si>
    <t>Select language / 
Lựa chọn ngôn ngữ</t>
  </si>
  <si>
    <t>→ LOTUS Không gian Nội thất (LOTUS Interiors)</t>
  </si>
  <si>
    <t xml:space="preserve">Các công trình chỉ được đánh giá bởi VGBC khi đã thỏa mãn mọi điều kiện đăng ký của LOTUS Không gian Nội thất </t>
  </si>
  <si>
    <t>Các công trình chỉ được đánh giá bởi VGBC khi đã thỏa mãn mọi điều kiện đăng ký của LOTUS Công trình quy mô nhỏ</t>
  </si>
  <si>
    <t>LOTUS Homes được sử dụng để đánh giá tất cả các loại hình nhà ở riêng lẻ (biệt thự, nhà liên kế hoặc nhà ở nông thôn truyền thống)</t>
  </si>
  <si>
    <t>LOTUS SB được sử dụng để đánh giá các công trình phi nhà ở có GFA nhỏ hơn 2500 m2</t>
  </si>
  <si>
    <t>LOTUS Interiors được sử dụng để đánh giá các dự án thi công nội thất.</t>
  </si>
  <si>
    <t>Chứng nhận LOTUS NR</t>
  </si>
  <si>
    <t>Chứng nhận LOTUS SB</t>
  </si>
  <si>
    <t>Chứng nhận LOTUS Interiors</t>
  </si>
  <si>
    <t>→ Chứng nhận LOTUS Nhà ở Chung cư (LOTUS MFR)</t>
  </si>
  <si>
    <t>LOTUS Nhà ở Chung cư áp dụng cho công trình được xây mới hoặc cải tạo quy mô lớn, có trên 4 tầng với các căn hộ riêng biệt.</t>
  </si>
  <si>
    <t>LOTUS Phi Nhà ở và Nhà ở Chung cư đã được phát triển lần lượt cho việc đánh giá các loại hình Công trình Phi nhà ở và Nhà ở Chung cư (trên 4 tầng) nhưng cũng có thể được áp dụng cho công trình phức hợp.</t>
  </si>
  <si>
    <t>Các công trình chỉ được đánh giá bởi VGBC khi đã thỏa mãn mọi điều kiện đăng ký của LOTUS Nhà ở Chung cư</t>
  </si>
  <si>
    <r>
      <t xml:space="preserve">LOTUS Công trình đang vận hành được dự kiến áp dụng cho tất cả các loại hình công trình nằm trong phạm vi của LOTUS Phi Nhà ở và LOTUS Nhà ở Chung cư. Tuy nhiên công trình cần phải được </t>
    </r>
    <r>
      <rPr>
        <b/>
        <sz val="11"/>
        <color theme="1"/>
        <rFont val="Calibri"/>
        <family val="2"/>
        <scheme val="minor"/>
      </rPr>
      <t xml:space="preserve">vận hành toàn diện với ít nhất 50% tổng diện tích sử dụng trong ít nhất 2 năm </t>
    </r>
    <r>
      <rPr>
        <sz val="11"/>
        <color theme="1"/>
        <rFont val="Calibri"/>
        <family val="2"/>
        <scheme val="minor"/>
      </rPr>
      <t>tại thời điểm đăng ký để đủ điều kiện đăng ký chứng nhận LOTUS BIO.</t>
    </r>
  </si>
  <si>
    <t xml:space="preserve">LOTUS Interiors can be used for all types of interior fit out projects. </t>
  </si>
  <si>
    <t>On receipt of the Registration Fee and a signed copy of the Certification Agreement, the project registration is complete. The Applicant will then be issued with a Project Identification Number (PIN), receive the Project submission folder and be assigned an Assessment Organization’s Representative for the certification process.</t>
  </si>
  <si>
    <r>
      <t xml:space="preserve">Also, applicants should pay careful attention to the </t>
    </r>
    <r>
      <rPr>
        <b/>
        <sz val="11"/>
        <rFont val="Calibri"/>
        <family val="2"/>
        <scheme val="minor"/>
      </rPr>
      <t>eligibility</t>
    </r>
    <r>
      <rPr>
        <sz val="11"/>
        <rFont val="Calibri"/>
        <family val="2"/>
        <scheme val="minor"/>
      </rPr>
      <t xml:space="preserve"> requirements of the different rating systems to make sure LOTUS will work for their projects.</t>
    </r>
  </si>
  <si>
    <t>LOTUS Fees</t>
  </si>
  <si>
    <t>Các khoản phí</t>
  </si>
  <si>
    <t>Registration Fee</t>
  </si>
  <si>
    <t>Phí Đăng ký</t>
  </si>
  <si>
    <t>Assessment Fee</t>
  </si>
  <si>
    <t>The project should request the Assessment Organization’s Representative to invoice the Assessment Fee that has to be paid prior to any submission of documentation for LOTUS Certification.</t>
  </si>
  <si>
    <t>LOTUS MFR</t>
  </si>
  <si>
    <t>LOTUS BIO</t>
  </si>
  <si>
    <t>LOTUS Homes</t>
  </si>
  <si>
    <t>LOTUS SB</t>
  </si>
  <si>
    <t>LOTUS Interiors</t>
  </si>
  <si>
    <t>The Assessment Fee is a one off charge for the total administration process of LOTUS Certification and is bound by the Certification Agreement.</t>
  </si>
  <si>
    <t>LOTUS Interiors is still in a draft version and the Assessment Fee hasn't been decided yet.</t>
  </si>
  <si>
    <t>Bên đăng ký sẽ phải điền đầy đủ các thông tin vào Đơn đăng ký (có sẵn trong tài liệu này) và gửi đến VGBC. Khi nhận được Đơn đăng ký, Đơn vị đánh giá sẽ kiểm tra nhằm đảm bảo các thông tin trong đơn đăng ký cùng các loại giấy tờ yêu cầu đã được nộp đầy đủ. Trong trường hợp thông tin/tài liệu gửi đến còn thiếu hoặc chưa chính xác, Bên đăng ký sẽ được thông báo bổ sung những thông tin/tài liệu đó.</t>
  </si>
  <si>
    <t>Việc đăng ký dự án hoàn thành khi VGBC nhận được đầy đủ Phí Đăng ký và bản sao có chữ ký của Thỏa thuận Đánh giá &amp; Cấp Chứng nhận. Bên Đăng ký sẽ được cấp một Mã Dự án (PIN) và một Đại diện Đơn vị đánh giá sẽ được chỉ định làm đầu mối liên hệ trong suốt quá trình đánh giá và cấp chứng nhận.</t>
  </si>
  <si>
    <t>Lưu ý:
- Các mức phí dưới đây chưa bao gồm 10% VAT.
- GFA (tổng diện tích sàn) là tổng toàn bộ diện tích các sàn được bao bọc, che kín toàn bộ hoặc che kín không toàn bộ của một công trình tại tất cả các tầng. Diện tích bãi đỗ xe không được tính vào GFA.</t>
  </si>
  <si>
    <t>Phí Đánh giá</t>
  </si>
  <si>
    <t>Phí đánh giá là loại phí đóng một lần duy nhất nhằm phục vụ toàn bộ quy trình Đánh giá và Cấp chứng nhận căn cứ theo Thỏa thuận Đánh giá &amp; Cấp chứng nhận.</t>
  </si>
  <si>
    <t>Dự án nên yêu cầu Đại diện Đơn vị đánh giá thông báo mức Phí đánh giá cần chi trả trước khi trình nộp các hồ sơ cho Chứng nhận LOTUS.</t>
  </si>
  <si>
    <t>LOTUS Không gian nội thất vẫn đang trong quá trình phát triển, phí đánh giá chưa được ấn định.</t>
  </si>
  <si>
    <t xml:space="preserve">Khi các hồ sơ đăng ký đã được xác nhận hợp lệ và đầy đủ, VGBC sẽ yêu cầu nộp Phí Đăng ký. Bên Đăng ký và Đơn vị đánh giá sẽ ký Thỏa thuận Đánh giá &amp; Cấp Chứng nhận với các điều khoản cần thiết. </t>
  </si>
  <si>
    <t>Đồng ý</t>
  </si>
  <si>
    <t>Once registration is complete, do you accept to have the project listed on VGBC website?</t>
  </si>
  <si>
    <t>Sau khi hoàn tất quá trình đăng ký, dự án có cho phép công bố thông tin trên trang web của VGBC không?</t>
  </si>
  <si>
    <t xml:space="preserve">Select / Lựa chọn </t>
  </si>
  <si>
    <t>LOTUS Small Interiors Certification</t>
  </si>
  <si>
    <t>Chứng nhận LOTUS Small Interiors</t>
  </si>
  <si>
    <t>Buildings can only be assessed by the VGBC if they meet all LOTUS Small Interiors eligibility criteria</t>
  </si>
  <si>
    <t>Các công trình chỉ được đánh giá bởi VGBC khi đã thỏa mãn mọi điều kiện đăng ký của LOTUS Không gian Nội thất quy mô nhỏ</t>
  </si>
  <si>
    <t>LOTUS Small Interiors</t>
  </si>
  <si>
    <t>→ LOTUS Small Interiors</t>
  </si>
  <si>
    <t>1. The project has a gross floor area lower than 1,000 sqm</t>
  </si>
  <si>
    <t>LOTUS Small Interiors can be used for all types of small-scale interior fit out projects. To be considered as a small-scale project, at least one of the 2 following requirements must be met:</t>
  </si>
  <si>
    <r>
      <t xml:space="preserve">2. The project fit-out activities include no more than 2 of the following categories:
     </t>
    </r>
    <r>
      <rPr>
        <sz val="11"/>
        <color theme="1"/>
        <rFont val="Calibri"/>
        <family val="2"/>
      </rPr>
      <t xml:space="preserve">• </t>
    </r>
    <r>
      <rPr>
        <sz val="15.95"/>
        <color theme="1"/>
        <rFont val="Calibri"/>
        <family val="2"/>
      </rPr>
      <t xml:space="preserve"> </t>
    </r>
    <r>
      <rPr>
        <sz val="11"/>
        <color theme="1"/>
        <rFont val="Calibri"/>
        <family val="2"/>
        <scheme val="minor"/>
      </rPr>
      <t>Installation of artificial lighting fixtures (not considering task lighting),
     •  Installation of water fixtures or water appliances (not considering water dispensers)
     •  Installation of HVAC systems (not considering the installation of split-units or minor works on HVAC systems such as moving air grilles, changing ducting, etc.),
     •  Installation of commercial refrigeration systems such as walk-in refrigerators, walk-in freezers or refrigerated casework,
     •  Installation of partitions, floorings and/or ceilings</t>
    </r>
  </si>
  <si>
    <t>→ LOTUS Không gian Nội thất quy mô nhỏ (LOTUS SI)</t>
  </si>
  <si>
    <t>LOTUS SI được áp dụng để đánh giá dự án thi công nội thất có quy mô nhỏ. Để có thể áp dụng LOTUS SI, dự án cần đáp ứng ít nhất 1 trong 2 yêu cầu sau đây:</t>
  </si>
  <si>
    <t>1.  Dự án có tổng diện tích sàn (GFA) nhỏ hơn 1.000 m2</t>
  </si>
  <si>
    <t>2. Hoạt động thi công nội thất của dự án bao gồm tối đa 2 trong số các hạng mục sau:
• Lắp đặt thiết bị chiếu sáng nhân tạo (không bao gồm chiếu sáng tác vụ)
• Lắp đặt thiết bị sử dụng nước (không bao gồm các cây nước nóng lạnh)
• Lắp đặt hệ thống HVAC (không bao gồm việc lắp đặt các cụm ĐHKK hoặc thay đổi nhỏ của hệ thống HVAC như di chuyển lưới thông khí, thay đổi ống thông gió, v.v.)
• Lắp đặt hệ thống làm lạnh thương mại như kho lạnh, tủ đông hoặc tủ mát
• Lắp đặt các vách ngăn, sàn và/hoặc trần</t>
  </si>
  <si>
    <t xml:space="preserve">Notes: </t>
  </si>
  <si>
    <t>• Under LOTUS Homes and LOTUS SB, for projects with multiple buildings following group certification, the total Assessment Fee should be calculated as follows: 1) Gather all the similar buildings into groups. Buildings with slight differences (orientation or minor architectural features not impacting LOTUS credits) can be considered as similar. 2) For each group of similar buildings, a fee of VND 15,000,000 should be applied for the first building of the group and a fee of VND 1,000,000 should be applied for all the other buildings.</t>
  </si>
  <si>
    <t>Lưu ý:</t>
  </si>
  <si>
    <t>Phí đánh giá: 
15.000.000 Việt Nam đồng</t>
  </si>
  <si>
    <t>Assessment Fee: 
15,000,000 VND per Certification</t>
  </si>
  <si>
    <t>• Đối với LOTUS Homes và LOTUS SB, khi dự án có nhiều công trình khác nhau và đăng ký chứng nhận theo nhóm, Phí đánh giá - cấp Chứng nhận sẽ được tính theo phương pháp sau:
1) Tập hợp các công trình cùng loại thành 1 nhóm. Các công trình có sự khác biệt nhỏ (về hướng hoặc đặc tính kiến trúc, không gây ảnh hưởng tới sự đáp ứng yêu cầu của LOTUS) cũng có thể được xếp vào cùng một nhóm.
2) Đối với mỗi nhóm công trình: Phí đánh giá - cấp Chứng nhận cho công trình đầu tiên là 15.000.000 đồng; mức phí áp dụng cho các công trình còn lại là 1.000.000 đồng/công trình.</t>
  </si>
  <si>
    <t xml:space="preserve">LOTUS NC Certification </t>
  </si>
  <si>
    <t>Chứng nhận LOTUS NC</t>
  </si>
  <si>
    <t>LOTUS NC and LOTUS NR</t>
  </si>
  <si>
    <t>• Under LOTUS NC, LOTUS NR, LOTUS MFR and LOTUS BIO, for projects with multiple buildings following group certification, the Assessment Fee should be based on the total GFA of all the buildings included in the group certification</t>
  </si>
  <si>
    <t>• Đối với LOTUS NC, LOTUS NR, LOTUS MFR và LOTUS BIO, khi dự án có nhiều công trình khác nhau và đăng ký chứng nhận theo nhóm, Phí đánh giá - cấp Chứng nhận sẽ được tính theo tổng diện tích sàn (GFA) của các công trình đã đăng ký.</t>
  </si>
  <si>
    <t>Buildings can only be assessed by the VGBC if they meet all LOTUS NC eligibility criteria.</t>
  </si>
  <si>
    <t xml:space="preserve">Các công trình chỉ được đánh giá bởi VGBC khi đã thỏa mãn mọi điều kiện đăng ký của LOTUS Công trình xây mới </t>
  </si>
  <si>
    <r>
      <rPr>
        <b/>
        <sz val="12"/>
        <color rgb="FF58B527"/>
        <rFont val="Calibri"/>
        <family val="2"/>
      </rPr>
      <t xml:space="preserve">→ </t>
    </r>
    <r>
      <rPr>
        <b/>
        <sz val="12"/>
        <color rgb="FF58B527"/>
        <rFont val="Calibri"/>
        <family val="2"/>
        <scheme val="minor"/>
      </rPr>
      <t xml:space="preserve">LOTUS New Construction </t>
    </r>
    <r>
      <rPr>
        <sz val="12"/>
        <color theme="1"/>
        <rFont val="Calibri"/>
        <family val="2"/>
        <scheme val="minor"/>
      </rPr>
      <t>(LOTUS NC)</t>
    </r>
  </si>
  <si>
    <t>→ Chứng nhận LOTUS Công trình xây mới (LOTUS NC)</t>
  </si>
  <si>
    <t>LOTUS NC is used for the new construction or major refurbishment of any type of building.</t>
  </si>
  <si>
    <t>LOTUS NC được áp dụng để đánh giá toàn bộ các loại hình công trình xây mới hoặc cải tạo quy mô lớn.</t>
  </si>
  <si>
    <t>Note that LOTUS NC rating system, that has been released in April 2019, is superseding both LOTUS NR and LOTUS MFR. Projects can still register to follow LOTUS NR V2.0 and LOTUS MFR Pilot up to 17 October 2019. After this date, all projects will have to be assessed against LOTUS NC.</t>
  </si>
  <si>
    <t>All projects pursuing LOTUS NC, LOTUS NR, LOTUS MFR, LOTUS BIO or LOTUS Interiors must pay a registration fee of 10,000,000 VND to complete the project registration.</t>
  </si>
  <si>
    <t>Dự án đăng ký Chứng nhận LOTUS NC, LOTUS NR, LOTUS MFR, LOTUS BIO và LOTUS Không gian nội thất cần nộp phí đăng ký là 10.000.000 Việt Nam đồng.</t>
  </si>
  <si>
    <t>Please send the duly completed form in soft copy to:</t>
  </si>
  <si>
    <t>Email: certification@vgbc.vn</t>
  </si>
  <si>
    <t>5. Invoice Information</t>
  </si>
  <si>
    <t>Taxe Code</t>
  </si>
  <si>
    <t>Mã số thuế</t>
  </si>
  <si>
    <r>
      <t xml:space="preserve">Email: </t>
    </r>
    <r>
      <rPr>
        <u/>
        <sz val="11"/>
        <color rgb="FFFFFFFF"/>
        <rFont val="Arial"/>
        <family val="2"/>
      </rPr>
      <t>certification@vgbc.vn</t>
    </r>
  </si>
  <si>
    <t>Project name (English)</t>
  </si>
  <si>
    <t>Project name (Vietnamese)</t>
  </si>
  <si>
    <t>Tên dự án (Tiếng Anh)</t>
  </si>
  <si>
    <t>Tên dự án (Tiếng Việt)</t>
  </si>
  <si>
    <t xml:space="preserve">LOTUS BIO Certification </t>
  </si>
  <si>
    <t>LOTUS Small Buildings Certification</t>
  </si>
  <si>
    <t xml:space="preserve">LOTUS MFR Certification </t>
  </si>
  <si>
    <t>LOTUS Homes Certification</t>
  </si>
  <si>
    <t>LOTUS Interiors Certification</t>
  </si>
  <si>
    <t>Vui lòng gửi đơn đăng ký (bản mềm) tới địa chỉ:</t>
  </si>
  <si>
    <t>LOTUS NC được VGBC phát hành vào tháng 04/2019 nhằm thay thế cho LOTUS NR và LOTUS MFR. Từ 17/04/2019 đến 17/10/2019, dự án đăng ký Chứng nhận LOTUS vẫn có thể lựa chọn áp dụng LOTUS NR V2.0 hoặc LOTUS MFR Pilot. Sau ngày 17/10/2019, toàn bộ dự án đăng ký mới sẽ thực hiện theo tiêu chuẩn LOTUS NC.</t>
  </si>
  <si>
    <t>5. Thông tin xuất hóa đơn</t>
  </si>
  <si>
    <r>
      <rPr>
        <u/>
        <sz val="12"/>
        <rFont val="Calibri"/>
        <family val="2"/>
        <scheme val="minor"/>
      </rPr>
      <t>Notes</t>
    </r>
    <r>
      <rPr>
        <sz val="12"/>
        <rFont val="Calibri"/>
        <family val="2"/>
        <scheme val="minor"/>
      </rPr>
      <t>: 
- All the fees on this page do not include 10% of VAT.
- The GFA (Gross Floor Area) is the sum of the fully enclosed covered floor area and the unenclosed covered floor area of a building at all floor levels. 
Parking areas are not to be included as GFA.</t>
    </r>
  </si>
  <si>
    <t>Applicants must complete the present application form and submit it to the VGBC. On receipt of the application form, the Assessment Organization will check that it is complete and all supporting information has been provided. In the event of there being some missing or inadequate documentation, the Applicant will be notified and will have the opportunity to provide the missing information.</t>
  </si>
  <si>
    <t>Once the application form has been confirmed as complete, a Registration Fee will be invoiced and a Certification Agreement with all necessary terms and conditions will be signed by both the Applicant and the Assessment Organization</t>
  </si>
  <si>
    <t>Last updated in 26/04/2019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</si>
</sst>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Calibri"/>
      <family val="2"/>
      <scheme val="minor"/>
    </font>
    <font>
      <sz val="11"/>
      <color rgb="FFFF0000"/>
      <name val="Calibri"/>
      <family val="2"/>
      <scheme val="minor"/>
    </font>
    <font>
      <sz val="24"/>
      <color rgb="FFFFFFFF"/>
      <name val="Calibri"/>
      <family val="2"/>
      <scheme val="minor"/>
    </font>
    <font>
      <sz val="11"/>
      <color theme="1"/>
      <name val="Arial"/>
      <family val="2"/>
    </font>
    <font>
      <sz val="14"/>
      <color rgb="FFFFFFFF"/>
      <name val="Arial"/>
      <family val="2"/>
    </font>
    <font>
      <sz val="20"/>
      <color rgb="FF58AB27"/>
      <name val="Arial"/>
      <family val="2"/>
    </font>
    <font>
      <sz val="22"/>
      <color rgb="FFFFFFFF"/>
      <name val="Arial"/>
      <family val="2"/>
    </font>
    <font>
      <i/>
      <sz val="11"/>
      <color theme="1"/>
      <name val="Calibri"/>
      <family val="2"/>
      <scheme val="minor"/>
    </font>
    <font>
      <i/>
      <sz val="10"/>
      <color theme="1"/>
      <name val="Arial"/>
      <family val="2"/>
    </font>
    <font>
      <sz val="11"/>
      <name val="Arial"/>
      <family val="2"/>
    </font>
    <font>
      <sz val="11"/>
      <color rgb="FFFFFFFF"/>
      <name val="Arial"/>
      <family val="2"/>
    </font>
    <font>
      <u/>
      <sz val="11"/>
      <color rgb="FFFFFFFF"/>
      <name val="Arial"/>
      <family val="2"/>
    </font>
    <font>
      <sz val="11"/>
      <color theme="1"/>
      <name val="Calibri"/>
      <family val="2"/>
    </font>
    <font>
      <b/>
      <sz val="14"/>
      <color rgb="FF58B527"/>
      <name val="Calibri"/>
      <family val="2"/>
      <scheme val="minor"/>
    </font>
    <font>
      <sz val="11"/>
      <color rgb="FF31849B"/>
      <name val="Calibri"/>
      <family val="2"/>
      <scheme val="minor"/>
    </font>
    <font>
      <sz val="11"/>
      <name val="Calibri"/>
      <family val="2"/>
      <scheme val="minor"/>
    </font>
    <font>
      <b/>
      <sz val="11"/>
      <name val="Calibri"/>
      <family val="2"/>
      <scheme val="minor"/>
    </font>
    <font>
      <b/>
      <u/>
      <sz val="14"/>
      <color rgb="FF58B527"/>
      <name val="Calibri"/>
      <family val="2"/>
      <scheme val="minor"/>
    </font>
    <font>
      <sz val="12"/>
      <color theme="1"/>
      <name val="Calibri"/>
      <family val="2"/>
      <scheme val="minor"/>
    </font>
    <font>
      <b/>
      <sz val="12"/>
      <color rgb="FF58B527"/>
      <name val="Calibri"/>
      <family val="2"/>
    </font>
    <font>
      <b/>
      <sz val="12"/>
      <color rgb="FF58B527"/>
      <name val="Calibri"/>
      <family val="2"/>
      <scheme val="minor"/>
    </font>
    <font>
      <b/>
      <sz val="12"/>
      <color rgb="FF31849B"/>
      <name val="Calibri"/>
      <family val="2"/>
      <scheme val="minor"/>
    </font>
    <font>
      <sz val="12"/>
      <color rgb="FF31849B"/>
      <name val="Calibri"/>
      <family val="2"/>
      <scheme val="minor"/>
    </font>
    <font>
      <b/>
      <sz val="12"/>
      <color rgb="FF5F497A"/>
      <name val="Calibri"/>
      <family val="2"/>
      <scheme val="minor"/>
    </font>
    <font>
      <b/>
      <sz val="12"/>
      <name val="Calibri"/>
      <family val="2"/>
      <scheme val="minor"/>
    </font>
    <font>
      <b/>
      <sz val="11"/>
      <color theme="1"/>
      <name val="Calibri"/>
      <family val="2"/>
      <scheme val="minor"/>
    </font>
    <font>
      <vertAlign val="superscript"/>
      <sz val="11"/>
      <color theme="1"/>
      <name val="Calibri"/>
      <family val="2"/>
      <scheme val="minor"/>
    </font>
    <font>
      <sz val="20"/>
      <color rgb="FF5F497A"/>
      <name val="Arial"/>
      <family val="2"/>
    </font>
    <font>
      <sz val="20"/>
      <color rgb="FF31849B"/>
      <name val="Arial"/>
      <family val="2"/>
    </font>
    <font>
      <sz val="20"/>
      <color rgb="FF76923C"/>
      <name val="Arial"/>
      <family val="2"/>
    </font>
    <font>
      <sz val="20"/>
      <color rgb="FF943634"/>
      <name val="Arial"/>
      <family val="2"/>
    </font>
    <font>
      <b/>
      <sz val="12"/>
      <color rgb="FF76923C"/>
      <name val="Calibri"/>
      <family val="2"/>
      <scheme val="minor"/>
    </font>
    <font>
      <b/>
      <sz val="12"/>
      <color rgb="FF943634"/>
      <name val="Calibri"/>
      <family val="2"/>
      <scheme val="minor"/>
    </font>
    <font>
      <sz val="20"/>
      <color rgb="FFFFA500"/>
      <name val="Arial"/>
      <family val="2"/>
    </font>
    <font>
      <b/>
      <sz val="12"/>
      <color rgb="FFFFA500"/>
      <name val="Calibri"/>
      <family val="2"/>
      <scheme val="minor"/>
    </font>
    <font>
      <b/>
      <sz val="11"/>
      <color theme="0"/>
      <name val="Arial"/>
      <family val="2"/>
    </font>
    <font>
      <i/>
      <sz val="12"/>
      <color theme="1"/>
      <name val="Calibri"/>
      <family val="2"/>
      <scheme val="minor"/>
    </font>
    <font>
      <b/>
      <sz val="14"/>
      <color rgb="FF31849B"/>
      <name val="Calibri"/>
      <family val="2"/>
      <scheme val="minor"/>
    </font>
    <font>
      <b/>
      <sz val="14"/>
      <color rgb="FF943634"/>
      <name val="Calibri"/>
      <family val="2"/>
      <scheme val="minor"/>
    </font>
    <font>
      <b/>
      <sz val="14"/>
      <color rgb="FF5F497A"/>
      <name val="Calibri"/>
      <family val="2"/>
      <scheme val="minor"/>
    </font>
    <font>
      <b/>
      <sz val="14"/>
      <color rgb="FF76923C"/>
      <name val="Calibri"/>
      <family val="2"/>
      <scheme val="minor"/>
    </font>
    <font>
      <b/>
      <sz val="14"/>
      <color rgb="FFFFA500"/>
      <name val="Calibri"/>
      <family val="2"/>
      <scheme val="minor"/>
    </font>
    <font>
      <sz val="20"/>
      <color rgb="FF984806"/>
      <name val="Arial"/>
      <family val="2"/>
    </font>
    <font>
      <b/>
      <sz val="14"/>
      <color rgb="FF984806"/>
      <name val="Calibri"/>
      <family val="2"/>
      <scheme val="minor"/>
    </font>
    <font>
      <b/>
      <sz val="12"/>
      <color rgb="FF984806"/>
      <name val="Calibri"/>
      <family val="2"/>
      <scheme val="minor"/>
    </font>
    <font>
      <sz val="15.95"/>
      <color theme="1"/>
      <name val="Calibri"/>
      <family val="2"/>
    </font>
    <font>
      <sz val="12"/>
      <name val="Calibri"/>
      <family val="2"/>
      <scheme val="minor"/>
    </font>
    <font>
      <u/>
      <sz val="12"/>
      <name val="Calibri"/>
      <family val="2"/>
      <scheme val="minor"/>
    </font>
  </fonts>
  <fills count="17">
    <fill>
      <patternFill patternType="none"/>
    </fill>
    <fill>
      <patternFill patternType="gray125"/>
    </fill>
    <fill>
      <patternFill patternType="solid">
        <fgColor rgb="FF58B527"/>
        <bgColor indexed="64"/>
      </patternFill>
    </fill>
    <fill>
      <patternFill patternType="solid">
        <fgColor theme="0"/>
        <bgColor indexed="64"/>
      </patternFill>
    </fill>
    <fill>
      <patternFill patternType="solid">
        <fgColor rgb="FF58AB27"/>
        <bgColor indexed="64"/>
      </patternFill>
    </fill>
    <fill>
      <patternFill patternType="solid">
        <fgColor rgb="FFD9D9D9"/>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5F497A"/>
        <bgColor indexed="64"/>
      </patternFill>
    </fill>
    <fill>
      <patternFill patternType="solid">
        <fgColor rgb="FF76923C"/>
        <bgColor indexed="64"/>
      </patternFill>
    </fill>
    <fill>
      <patternFill patternType="solid">
        <fgColor rgb="FF943634"/>
        <bgColor indexed="64"/>
      </patternFill>
    </fill>
    <fill>
      <patternFill patternType="solid">
        <fgColor rgb="FFFFA500"/>
        <bgColor indexed="64"/>
      </patternFill>
    </fill>
    <fill>
      <patternFill patternType="solid">
        <fgColor rgb="FF984806"/>
        <bgColor indexed="64"/>
      </patternFill>
    </fill>
  </fills>
  <borders count="49">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
      <left style="medium">
        <color rgb="FFFFFFFF"/>
      </left>
      <right/>
      <top/>
      <bottom style="medium">
        <color rgb="FFFFFFFF"/>
      </bottom>
      <diagonal/>
    </border>
    <border>
      <left/>
      <right style="medium">
        <color rgb="FFFFFFFF"/>
      </right>
      <top/>
      <bottom style="medium">
        <color rgb="FFFFFFFF"/>
      </bottom>
      <diagonal/>
    </border>
    <border>
      <left/>
      <right/>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style="medium">
        <color rgb="FFFFFFFF"/>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medium">
        <color rgb="FFFFFFFF"/>
      </top>
      <bottom style="thin">
        <color theme="0"/>
      </bottom>
      <diagonal/>
    </border>
    <border>
      <left/>
      <right style="medium">
        <color rgb="FFFFFFFF"/>
      </right>
      <top style="medium">
        <color rgb="FFFFFFFF"/>
      </top>
      <bottom style="thin">
        <color theme="0"/>
      </bottom>
      <diagonal/>
    </border>
    <border>
      <left style="medium">
        <color rgb="FFFFFFFF"/>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rgb="FFFFFFFF"/>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medium">
        <color rgb="FFFFFFFF"/>
      </right>
      <top style="thin">
        <color theme="0"/>
      </top>
      <bottom/>
      <diagonal/>
    </border>
    <border>
      <left style="medium">
        <color rgb="FFFFFFFF"/>
      </left>
      <right/>
      <top/>
      <bottom style="thin">
        <color theme="0"/>
      </bottom>
      <diagonal/>
    </border>
    <border>
      <left style="thin">
        <color theme="0"/>
      </left>
      <right/>
      <top/>
      <bottom style="thin">
        <color theme="0"/>
      </bottom>
      <diagonal/>
    </border>
    <border>
      <left/>
      <right/>
      <top/>
      <bottom style="thin">
        <color theme="0"/>
      </bottom>
      <diagonal/>
    </border>
    <border>
      <left/>
      <right style="medium">
        <color rgb="FFFFFFFF"/>
      </right>
      <top/>
      <bottom style="thin">
        <color theme="0"/>
      </bottom>
      <diagonal/>
    </border>
    <border>
      <left style="thin">
        <color theme="0"/>
      </left>
      <right/>
      <top style="medium">
        <color rgb="FFFFFFFF"/>
      </top>
      <bottom style="thin">
        <color theme="0"/>
      </bottom>
      <diagonal/>
    </border>
    <border>
      <left style="thin">
        <color theme="0"/>
      </left>
      <right style="thin">
        <color theme="0"/>
      </right>
      <top style="thin">
        <color theme="0"/>
      </top>
      <bottom style="thin">
        <color theme="0"/>
      </bottom>
      <diagonal/>
    </border>
    <border>
      <left/>
      <right style="thin">
        <color theme="0" tint="-0.499984740745262"/>
      </right>
      <top style="thin">
        <color theme="1" tint="0.499984740745262"/>
      </top>
      <bottom/>
      <diagonal/>
    </border>
    <border>
      <left/>
      <right style="thin">
        <color theme="0" tint="-0.499984740745262"/>
      </right>
      <top/>
      <bottom/>
      <diagonal/>
    </border>
    <border>
      <left/>
      <right style="thin">
        <color theme="0" tint="-0.499984740745262"/>
      </right>
      <top/>
      <bottom style="thin">
        <color theme="1" tint="0.499984740745262"/>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thin">
        <color theme="0"/>
      </left>
      <right style="thin">
        <color theme="0"/>
      </right>
      <top/>
      <bottom/>
      <diagonal/>
    </border>
    <border>
      <left style="thin">
        <color theme="0"/>
      </left>
      <right/>
      <top/>
      <bottom/>
      <diagonal/>
    </border>
  </borders>
  <cellStyleXfs count="2">
    <xf numFmtId="0" fontId="0" fillId="0" borderId="0"/>
    <xf numFmtId="0" fontId="1" fillId="0" borderId="0"/>
  </cellStyleXfs>
  <cellXfs count="335">
    <xf numFmtId="0" fontId="0" fillId="0" borderId="0" xfId="0"/>
    <xf numFmtId="0" fontId="3" fillId="3" borderId="0" xfId="0" applyFont="1" applyFill="1" applyAlignment="1" applyProtection="1">
      <protection hidden="1"/>
    </xf>
    <xf numFmtId="0" fontId="0" fillId="0" borderId="0" xfId="0"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0" fillId="0" borderId="0" xfId="0" applyFont="1" applyFill="1" applyBorder="1" applyAlignment="1">
      <alignment vertical="center" wrapText="1"/>
    </xf>
    <xf numFmtId="0" fontId="19" fillId="0" borderId="0" xfId="0" applyFont="1" applyAlignment="1">
      <alignment vertical="center" wrapText="1"/>
    </xf>
    <xf numFmtId="0" fontId="0" fillId="3" borderId="0" xfId="0" applyFill="1" applyProtection="1">
      <protection hidden="1"/>
    </xf>
    <xf numFmtId="0" fontId="0" fillId="0" borderId="0" xfId="0" applyProtection="1">
      <protection hidden="1"/>
    </xf>
    <xf numFmtId="0" fontId="6" fillId="0" borderId="0" xfId="0" applyFont="1" applyAlignment="1" applyProtection="1">
      <alignment horizontal="left" vertical="center" indent="2"/>
      <protection hidden="1"/>
    </xf>
    <xf numFmtId="0" fontId="0" fillId="3" borderId="0" xfId="0" applyFill="1" applyAlignment="1" applyProtection="1">
      <alignment horizontal="left" indent="1"/>
      <protection hidden="1"/>
    </xf>
    <xf numFmtId="0" fontId="22"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alignment horizontal="justify" vertical="center" wrapText="1"/>
    </xf>
    <xf numFmtId="0" fontId="32"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vertical="center" wrapText="1"/>
    </xf>
    <xf numFmtId="0" fontId="35" fillId="0" borderId="0" xfId="0" applyFont="1" applyAlignment="1">
      <alignment vertical="center" wrapText="1"/>
    </xf>
    <xf numFmtId="0" fontId="0" fillId="3" borderId="16" xfId="0" applyFill="1" applyBorder="1" applyProtection="1">
      <protection hidden="1"/>
    </xf>
    <xf numFmtId="0" fontId="0" fillId="3" borderId="0" xfId="0" applyFill="1" applyBorder="1" applyProtection="1">
      <protection hidden="1"/>
    </xf>
    <xf numFmtId="0" fontId="1" fillId="7" borderId="14" xfId="1" applyFill="1" applyBorder="1" applyProtection="1">
      <protection hidden="1"/>
    </xf>
    <xf numFmtId="0" fontId="1" fillId="3" borderId="0" xfId="1" applyFill="1" applyBorder="1" applyProtection="1">
      <protection hidden="1"/>
    </xf>
    <xf numFmtId="0" fontId="1" fillId="7" borderId="0" xfId="1" applyFill="1" applyBorder="1" applyProtection="1">
      <protection hidden="1"/>
    </xf>
    <xf numFmtId="0" fontId="1" fillId="7" borderId="19" xfId="1" applyFill="1" applyBorder="1" applyProtection="1">
      <protection hidden="1"/>
    </xf>
    <xf numFmtId="0" fontId="0" fillId="10" borderId="0" xfId="0" applyFill="1" applyBorder="1" applyProtection="1">
      <protection hidden="1"/>
    </xf>
    <xf numFmtId="0" fontId="0" fillId="10" borderId="17" xfId="0" applyFill="1" applyBorder="1" applyProtection="1">
      <protection hidden="1"/>
    </xf>
    <xf numFmtId="0" fontId="18" fillId="10" borderId="0" xfId="0" applyFont="1" applyFill="1" applyBorder="1" applyAlignment="1" applyProtection="1">
      <alignment horizontal="left" indent="1"/>
      <protection hidden="1"/>
    </xf>
    <xf numFmtId="0" fontId="14" fillId="10" borderId="0" xfId="0" applyFont="1" applyFill="1" applyBorder="1" applyAlignment="1" applyProtection="1">
      <alignment horizontal="left" indent="1"/>
      <protection hidden="1"/>
    </xf>
    <xf numFmtId="0" fontId="0" fillId="10" borderId="0" xfId="0" applyFont="1" applyFill="1" applyBorder="1" applyAlignment="1" applyProtection="1">
      <alignment horizontal="left" vertical="center" wrapText="1" indent="1"/>
      <protection hidden="1"/>
    </xf>
    <xf numFmtId="0" fontId="0" fillId="10" borderId="17" xfId="0" applyFont="1" applyFill="1" applyBorder="1" applyAlignment="1" applyProtection="1">
      <alignment horizontal="left" vertical="center" wrapText="1" indent="1"/>
      <protection hidden="1"/>
    </xf>
    <xf numFmtId="0" fontId="0" fillId="10" borderId="0" xfId="0" applyFont="1" applyFill="1" applyBorder="1" applyProtection="1">
      <protection hidden="1"/>
    </xf>
    <xf numFmtId="0" fontId="0" fillId="10" borderId="17" xfId="0" applyFont="1" applyFill="1" applyBorder="1" applyProtection="1">
      <protection hidden="1"/>
    </xf>
    <xf numFmtId="0" fontId="16" fillId="10" borderId="0" xfId="0" applyFont="1" applyFill="1" applyBorder="1" applyAlignment="1" applyProtection="1">
      <alignment horizontal="left" indent="1"/>
      <protection hidden="1"/>
    </xf>
    <xf numFmtId="0" fontId="0" fillId="10" borderId="0" xfId="0" applyFill="1" applyAlignment="1" applyProtection="1">
      <alignment horizontal="left" indent="1"/>
      <protection hidden="1"/>
    </xf>
    <xf numFmtId="0" fontId="21" fillId="10" borderId="0" xfId="0" applyFont="1" applyFill="1" applyBorder="1" applyAlignment="1" applyProtection="1">
      <alignment horizontal="left" indent="1"/>
      <protection hidden="1"/>
    </xf>
    <xf numFmtId="0" fontId="0" fillId="10" borderId="0" xfId="0" applyFill="1" applyBorder="1" applyAlignment="1" applyProtection="1">
      <alignment horizontal="left" indent="3"/>
      <protection hidden="1"/>
    </xf>
    <xf numFmtId="0" fontId="22" fillId="10" borderId="0" xfId="0" applyFont="1" applyFill="1" applyBorder="1" applyAlignment="1" applyProtection="1">
      <alignment horizontal="left" vertical="center" indent="1"/>
      <protection hidden="1"/>
    </xf>
    <xf numFmtId="0" fontId="0" fillId="10" borderId="0" xfId="0" applyFill="1" applyBorder="1" applyAlignment="1" applyProtection="1">
      <alignment vertical="center" wrapText="1"/>
      <protection hidden="1"/>
    </xf>
    <xf numFmtId="0" fontId="0" fillId="10" borderId="0" xfId="0" applyFill="1" applyBorder="1" applyAlignment="1" applyProtection="1">
      <alignment horizontal="left" vertical="center" indent="3"/>
      <protection hidden="1"/>
    </xf>
    <xf numFmtId="0" fontId="25" fillId="10" borderId="0" xfId="0" applyFont="1" applyFill="1" applyBorder="1" applyAlignment="1" applyProtection="1">
      <alignment horizontal="left" indent="3"/>
      <protection hidden="1"/>
    </xf>
    <xf numFmtId="0" fontId="16" fillId="10" borderId="0" xfId="0" applyFont="1" applyFill="1" applyBorder="1" applyAlignment="1" applyProtection="1">
      <alignment horizontal="left" wrapText="1" indent="3"/>
      <protection hidden="1"/>
    </xf>
    <xf numFmtId="0" fontId="24" fillId="10" borderId="0" xfId="0" applyFont="1" applyFill="1" applyBorder="1" applyAlignment="1" applyProtection="1">
      <alignment horizontal="left" indent="1"/>
      <protection hidden="1"/>
    </xf>
    <xf numFmtId="0" fontId="15" fillId="10" borderId="0" xfId="0" applyFont="1" applyFill="1" applyBorder="1" applyAlignment="1" applyProtection="1">
      <alignment horizontal="left" indent="1"/>
      <protection hidden="1"/>
    </xf>
    <xf numFmtId="0" fontId="16" fillId="10" borderId="0" xfId="0" applyFont="1" applyFill="1" applyBorder="1" applyAlignment="1" applyProtection="1">
      <alignment horizontal="left" vertical="center" wrapText="1" indent="3"/>
      <protection hidden="1"/>
    </xf>
    <xf numFmtId="0" fontId="33" fillId="10" borderId="0" xfId="0" applyFont="1" applyFill="1" applyBorder="1" applyAlignment="1" applyProtection="1">
      <alignment horizontal="left" indent="1"/>
      <protection hidden="1"/>
    </xf>
    <xf numFmtId="0" fontId="32" fillId="10" borderId="0" xfId="0" applyFont="1" applyFill="1" applyBorder="1" applyAlignment="1" applyProtection="1">
      <alignment horizontal="left" indent="1"/>
      <protection hidden="1"/>
    </xf>
    <xf numFmtId="0" fontId="35" fillId="10" borderId="0" xfId="0" applyFont="1" applyFill="1" applyBorder="1" applyAlignment="1" applyProtection="1">
      <alignment horizontal="left" indent="1"/>
      <protection hidden="1"/>
    </xf>
    <xf numFmtId="0" fontId="8" fillId="7" borderId="14" xfId="0" applyFont="1" applyFill="1" applyBorder="1" applyAlignment="1" applyProtection="1">
      <alignment horizontal="left" wrapText="1" indent="1"/>
      <protection hidden="1"/>
    </xf>
    <xf numFmtId="0" fontId="8" fillId="7" borderId="0" xfId="0" applyFont="1" applyFill="1" applyAlignment="1" applyProtection="1">
      <alignment horizontal="left" vertical="center" wrapText="1" indent="1"/>
      <protection hidden="1"/>
    </xf>
    <xf numFmtId="0" fontId="0" fillId="10" borderId="0" xfId="0" applyFill="1" applyProtection="1">
      <protection hidden="1"/>
    </xf>
    <xf numFmtId="0" fontId="0" fillId="3" borderId="17" xfId="0" applyFill="1" applyBorder="1" applyProtection="1">
      <protection hidden="1"/>
    </xf>
    <xf numFmtId="0" fontId="32" fillId="0" borderId="0" xfId="0" applyFont="1" applyFill="1" applyAlignment="1">
      <alignment vertical="center" wrapText="1"/>
    </xf>
    <xf numFmtId="0" fontId="35" fillId="0" borderId="0" xfId="0" applyFont="1" applyFill="1" applyAlignment="1">
      <alignment vertical="center" wrapText="1"/>
    </xf>
    <xf numFmtId="0" fontId="16" fillId="0" borderId="0" xfId="0" applyFont="1" applyAlignment="1">
      <alignment vertical="center" wrapText="1"/>
    </xf>
    <xf numFmtId="0" fontId="37" fillId="0" borderId="0" xfId="0" applyFont="1"/>
    <xf numFmtId="0" fontId="0" fillId="10" borderId="0" xfId="0" applyFont="1" applyFill="1" applyBorder="1" applyAlignment="1" applyProtection="1">
      <alignment vertical="center" wrapText="1"/>
      <protection hidden="1"/>
    </xf>
    <xf numFmtId="0" fontId="1" fillId="7" borderId="36" xfId="1" applyFill="1" applyBorder="1" applyProtection="1">
      <protection hidden="1"/>
    </xf>
    <xf numFmtId="0" fontId="1" fillId="7" borderId="37" xfId="1" applyFill="1" applyBorder="1" applyProtection="1">
      <protection hidden="1"/>
    </xf>
    <xf numFmtId="0" fontId="1" fillId="7" borderId="38" xfId="1" applyFill="1" applyBorder="1" applyProtection="1">
      <protection hidden="1"/>
    </xf>
    <xf numFmtId="0" fontId="38" fillId="10" borderId="0" xfId="0" applyFont="1" applyFill="1" applyBorder="1" applyAlignment="1" applyProtection="1">
      <alignment horizontal="left" indent="1"/>
      <protection hidden="1"/>
    </xf>
    <xf numFmtId="0" fontId="39" fillId="10" borderId="0" xfId="0" applyFont="1" applyFill="1" applyBorder="1" applyAlignment="1" applyProtection="1">
      <alignment horizontal="left" indent="1"/>
      <protection hidden="1"/>
    </xf>
    <xf numFmtId="0" fontId="40" fillId="10" borderId="0" xfId="0" applyFont="1" applyFill="1" applyBorder="1" applyAlignment="1" applyProtection="1">
      <alignment horizontal="left" indent="1"/>
      <protection hidden="1"/>
    </xf>
    <xf numFmtId="0" fontId="0" fillId="10" borderId="0" xfId="0" applyFont="1" applyFill="1" applyBorder="1" applyAlignment="1" applyProtection="1">
      <alignment horizontal="left" vertical="center" indent="1"/>
      <protection hidden="1"/>
    </xf>
    <xf numFmtId="0" fontId="41" fillId="10" borderId="0" xfId="0" applyFont="1" applyFill="1" applyBorder="1" applyAlignment="1" applyProtection="1">
      <alignment horizontal="left" indent="1"/>
      <protection hidden="1"/>
    </xf>
    <xf numFmtId="0" fontId="42" fillId="10" borderId="0" xfId="0" applyFont="1" applyFill="1" applyBorder="1" applyAlignment="1" applyProtection="1">
      <alignment horizontal="left" indent="1"/>
      <protection hidden="1"/>
    </xf>
    <xf numFmtId="0" fontId="0" fillId="10" borderId="0" xfId="0" applyFont="1" applyFill="1" applyBorder="1" applyAlignment="1" applyProtection="1">
      <alignment horizontal="left" vertical="center" wrapText="1" indent="1"/>
      <protection hidden="1"/>
    </xf>
    <xf numFmtId="0" fontId="8" fillId="7" borderId="14" xfId="0" applyFont="1" applyFill="1" applyBorder="1" applyAlignment="1" applyProtection="1">
      <alignment horizontal="left" wrapText="1" indent="1"/>
      <protection hidden="1"/>
    </xf>
    <xf numFmtId="0" fontId="16" fillId="10" borderId="0" xfId="0" applyFont="1" applyFill="1" applyBorder="1" applyAlignment="1" applyProtection="1">
      <alignment horizontal="left" wrapText="1" indent="3"/>
      <protection hidden="1"/>
    </xf>
    <xf numFmtId="0" fontId="16" fillId="10" borderId="0" xfId="0" applyFont="1" applyFill="1" applyBorder="1" applyAlignment="1" applyProtection="1">
      <alignment horizontal="left" vertical="center" wrapText="1" indent="3"/>
      <protection hidden="1"/>
    </xf>
    <xf numFmtId="0" fontId="4" fillId="6" borderId="10" xfId="0" applyFont="1" applyFill="1" applyBorder="1" applyAlignment="1" applyProtection="1">
      <alignment horizontal="center" vertical="center" wrapText="1"/>
      <protection locked="0"/>
    </xf>
    <xf numFmtId="0" fontId="44" fillId="10" borderId="0" xfId="0" applyFont="1" applyFill="1" applyBorder="1" applyAlignment="1" applyProtection="1">
      <alignment horizontal="left" indent="1"/>
      <protection hidden="1"/>
    </xf>
    <xf numFmtId="0" fontId="45" fillId="10" borderId="0" xfId="0" applyFont="1" applyFill="1" applyBorder="1" applyAlignment="1" applyProtection="1">
      <alignment horizontal="left" indent="1"/>
      <protection hidden="1"/>
    </xf>
    <xf numFmtId="0" fontId="45" fillId="0" borderId="0" xfId="0" applyFont="1" applyAlignment="1">
      <alignment vertical="center" wrapText="1"/>
    </xf>
    <xf numFmtId="0" fontId="45" fillId="0" borderId="0" xfId="0" applyFont="1" applyFill="1" applyAlignment="1">
      <alignment vertical="center" wrapText="1"/>
    </xf>
    <xf numFmtId="0" fontId="0" fillId="0" borderId="0" xfId="0" applyAlignment="1">
      <alignment vertical="top" wrapText="1"/>
    </xf>
    <xf numFmtId="0" fontId="0" fillId="10" borderId="0" xfId="0" applyFill="1" applyBorder="1" applyAlignment="1" applyProtection="1">
      <alignment horizontal="center"/>
      <protection hidden="1"/>
    </xf>
    <xf numFmtId="0" fontId="0" fillId="10" borderId="0" xfId="0" applyFill="1" applyBorder="1" applyAlignment="1" applyProtection="1">
      <alignment vertical="center"/>
      <protection hidden="1"/>
    </xf>
    <xf numFmtId="0" fontId="4" fillId="6" borderId="10"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19" fillId="0" borderId="0" xfId="0" applyFont="1" applyFill="1" applyBorder="1" applyAlignment="1">
      <alignment horizontal="left" vertical="center"/>
    </xf>
    <xf numFmtId="0" fontId="4" fillId="6" borderId="43" xfId="0" applyFont="1" applyFill="1" applyBorder="1" applyAlignment="1" applyProtection="1">
      <alignment horizontal="center" vertical="center" wrapText="1"/>
      <protection locked="0"/>
    </xf>
    <xf numFmtId="0" fontId="4" fillId="6" borderId="39" xfId="0" applyFont="1" applyFill="1" applyBorder="1" applyAlignment="1" applyProtection="1">
      <alignment horizontal="center" vertical="center" wrapText="1"/>
      <protection locked="0"/>
    </xf>
    <xf numFmtId="0" fontId="4" fillId="6" borderId="42" xfId="0" applyFont="1" applyFill="1" applyBorder="1" applyAlignment="1" applyProtection="1">
      <alignment horizontal="center" vertical="center" wrapText="1"/>
      <protection locked="0" hidden="1"/>
    </xf>
    <xf numFmtId="0" fontId="4" fillId="6" borderId="39" xfId="0" applyFont="1" applyFill="1" applyBorder="1" applyAlignment="1" applyProtection="1">
      <alignment horizontal="center" vertical="center" wrapText="1"/>
      <protection locked="0" hidden="1"/>
    </xf>
    <xf numFmtId="0" fontId="16" fillId="0" borderId="0" xfId="0" applyFont="1" applyFill="1" applyAlignment="1">
      <alignment vertical="center" wrapText="1"/>
    </xf>
    <xf numFmtId="0" fontId="47" fillId="0" borderId="0" xfId="0" applyFont="1" applyAlignment="1">
      <alignment vertical="center" wrapText="1"/>
    </xf>
    <xf numFmtId="0" fontId="47" fillId="0" borderId="0" xfId="0" applyFont="1" applyFill="1" applyAlignment="1">
      <alignment vertical="center"/>
    </xf>
    <xf numFmtId="0" fontId="47" fillId="0" borderId="0" xfId="0" applyFont="1" applyFill="1" applyAlignment="1">
      <alignment vertical="center" wrapText="1"/>
    </xf>
    <xf numFmtId="0" fontId="0" fillId="0" borderId="0" xfId="0" applyFill="1" applyAlignment="1">
      <alignment horizontal="left" vertical="top" wrapText="1"/>
    </xf>
    <xf numFmtId="0" fontId="8" fillId="7" borderId="0" xfId="0" applyFont="1" applyFill="1" applyBorder="1" applyAlignment="1" applyProtection="1">
      <alignment horizontal="left" wrapText="1" indent="1"/>
      <protection hidden="1"/>
    </xf>
    <xf numFmtId="0" fontId="36" fillId="2" borderId="12"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protection locked="0" hidden="1"/>
    </xf>
    <xf numFmtId="0" fontId="7" fillId="2" borderId="0" xfId="0" applyFont="1" applyFill="1" applyBorder="1" applyAlignment="1" applyProtection="1">
      <alignment horizontal="left" vertical="center" indent="1"/>
      <protection hidden="1"/>
    </xf>
    <xf numFmtId="0" fontId="7" fillId="2" borderId="17" xfId="0" applyFont="1" applyFill="1" applyBorder="1" applyAlignment="1" applyProtection="1">
      <alignment horizontal="left" vertical="center" indent="1"/>
      <protection hidden="1"/>
    </xf>
    <xf numFmtId="0" fontId="0" fillId="10" borderId="0" xfId="0" applyFill="1" applyBorder="1" applyAlignment="1" applyProtection="1">
      <alignment horizontal="left" vertical="center" wrapText="1" indent="3"/>
      <protection hidden="1"/>
    </xf>
    <xf numFmtId="0" fontId="8" fillId="7" borderId="0" xfId="0" applyFont="1" applyFill="1" applyAlignment="1" applyProtection="1">
      <alignment horizontal="left" vertical="center" wrapText="1" indent="1"/>
      <protection hidden="1"/>
    </xf>
    <xf numFmtId="0" fontId="0" fillId="10" borderId="0" xfId="0" applyFont="1" applyFill="1" applyBorder="1" applyAlignment="1" applyProtection="1">
      <alignment horizontal="left" vertical="center" wrapText="1" indent="1"/>
      <protection hidden="1"/>
    </xf>
    <xf numFmtId="0" fontId="0" fillId="10" borderId="17" xfId="0" applyFont="1" applyFill="1" applyBorder="1" applyAlignment="1" applyProtection="1">
      <alignment horizontal="left" vertical="center" wrapText="1" indent="1"/>
      <protection hidden="1"/>
    </xf>
    <xf numFmtId="0" fontId="8" fillId="7" borderId="14" xfId="0" applyFont="1" applyFill="1" applyBorder="1" applyAlignment="1" applyProtection="1">
      <alignment horizontal="left" wrapText="1" indent="1"/>
      <protection hidden="1"/>
    </xf>
    <xf numFmtId="0" fontId="8" fillId="7" borderId="0" xfId="0" applyFont="1" applyFill="1" applyAlignment="1" applyProtection="1">
      <alignment horizontal="left" wrapText="1" indent="1"/>
      <protection hidden="1"/>
    </xf>
    <xf numFmtId="0" fontId="16" fillId="10" borderId="0" xfId="0" applyFont="1" applyFill="1" applyBorder="1" applyAlignment="1" applyProtection="1">
      <alignment horizontal="left" wrapText="1" indent="3"/>
      <protection hidden="1"/>
    </xf>
    <xf numFmtId="0" fontId="16" fillId="10" borderId="0" xfId="0" applyFont="1" applyFill="1" applyBorder="1" applyAlignment="1" applyProtection="1">
      <alignment horizontal="left" vertical="center" wrapText="1" indent="3"/>
      <protection hidden="1"/>
    </xf>
    <xf numFmtId="0" fontId="0" fillId="10" borderId="17" xfId="0" applyFill="1" applyBorder="1" applyAlignment="1" applyProtection="1">
      <alignment horizontal="left" vertical="center" wrapText="1" indent="3"/>
      <protection hidden="1"/>
    </xf>
    <xf numFmtId="0" fontId="8" fillId="10" borderId="0" xfId="0" applyFont="1" applyFill="1" applyBorder="1" applyAlignment="1" applyProtection="1">
      <alignment horizontal="left" vertical="center" wrapText="1" indent="3"/>
      <protection hidden="1"/>
    </xf>
    <xf numFmtId="0" fontId="8" fillId="10" borderId="17" xfId="0" applyFont="1" applyFill="1" applyBorder="1" applyAlignment="1" applyProtection="1">
      <alignment horizontal="left" vertical="center" wrapText="1" indent="3"/>
      <protection hidden="1"/>
    </xf>
    <xf numFmtId="0" fontId="0" fillId="10" borderId="0" xfId="0" applyFill="1" applyBorder="1" applyAlignment="1" applyProtection="1">
      <alignment horizontal="center" vertical="center" wrapText="1"/>
      <protection hidden="1"/>
    </xf>
    <xf numFmtId="0" fontId="7" fillId="2" borderId="19" xfId="0" applyFont="1" applyFill="1" applyBorder="1" applyAlignment="1" applyProtection="1">
      <alignment horizontal="left" vertical="center" indent="1"/>
      <protection hidden="1"/>
    </xf>
    <xf numFmtId="0" fontId="7" fillId="2" borderId="20" xfId="0" applyFont="1" applyFill="1" applyBorder="1" applyAlignment="1" applyProtection="1">
      <alignment horizontal="left" vertical="center" indent="1"/>
      <protection hidden="1"/>
    </xf>
    <xf numFmtId="0" fontId="37" fillId="7" borderId="14" xfId="0" applyFont="1" applyFill="1" applyBorder="1" applyAlignment="1" applyProtection="1">
      <alignment horizontal="left" vertical="center" wrapText="1" indent="1"/>
      <protection hidden="1"/>
    </xf>
    <xf numFmtId="0" fontId="37" fillId="7" borderId="0" xfId="0" applyFont="1" applyFill="1" applyBorder="1" applyAlignment="1" applyProtection="1">
      <alignment horizontal="left" vertical="center" wrapText="1" indent="1"/>
      <protection hidden="1"/>
    </xf>
    <xf numFmtId="0" fontId="4" fillId="5" borderId="9" xfId="0" applyFont="1" applyFill="1" applyBorder="1" applyAlignment="1" applyProtection="1">
      <alignment horizontal="left" vertical="center" wrapText="1"/>
      <protection hidden="1"/>
    </xf>
    <xf numFmtId="0" fontId="4" fillId="5" borderId="10" xfId="0" applyFont="1" applyFill="1" applyBorder="1" applyAlignment="1" applyProtection="1">
      <alignment horizontal="left" vertical="center" wrapText="1"/>
      <protection hidden="1"/>
    </xf>
    <xf numFmtId="0" fontId="4" fillId="5" borderId="6" xfId="0" applyFont="1" applyFill="1" applyBorder="1" applyAlignment="1" applyProtection="1">
      <alignment horizontal="left" vertical="center" wrapText="1"/>
      <protection hidden="1"/>
    </xf>
    <xf numFmtId="0" fontId="4" fillId="5" borderId="7" xfId="0" applyFont="1" applyFill="1" applyBorder="1" applyAlignment="1" applyProtection="1">
      <alignment horizontal="left" vertical="center" wrapText="1"/>
      <protection hidden="1"/>
    </xf>
    <xf numFmtId="0" fontId="4" fillId="6" borderId="9" xfId="0" applyFont="1" applyFill="1" applyBorder="1" applyAlignment="1" applyProtection="1">
      <alignment horizontal="left" vertical="center" wrapText="1"/>
      <protection locked="0"/>
    </xf>
    <xf numFmtId="0" fontId="4" fillId="6" borderId="11"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indent="1"/>
      <protection hidden="1"/>
    </xf>
    <xf numFmtId="0" fontId="5" fillId="4" borderId="1" xfId="0" applyFont="1" applyFill="1" applyBorder="1" applyAlignment="1" applyProtection="1">
      <alignment horizontal="left" vertical="center" wrapText="1"/>
      <protection hidden="1"/>
    </xf>
    <xf numFmtId="0" fontId="5" fillId="4" borderId="2" xfId="0" applyFont="1" applyFill="1" applyBorder="1" applyAlignment="1" applyProtection="1">
      <alignment horizontal="left" vertical="center" wrapText="1"/>
      <protection hidden="1"/>
    </xf>
    <xf numFmtId="0" fontId="5" fillId="4" borderId="3" xfId="0" applyFont="1" applyFill="1" applyBorder="1" applyAlignment="1" applyProtection="1">
      <alignment horizontal="left" vertical="center" wrapText="1"/>
      <protection hidden="1"/>
    </xf>
    <xf numFmtId="0" fontId="4" fillId="6" borderId="9" xfId="0" applyFont="1" applyFill="1" applyBorder="1" applyAlignment="1" applyProtection="1">
      <alignment horizontal="left" vertical="center"/>
      <protection locked="0"/>
    </xf>
    <xf numFmtId="0" fontId="4" fillId="6" borderId="11" xfId="0" applyFont="1" applyFill="1" applyBorder="1" applyAlignment="1" applyProtection="1">
      <alignment horizontal="left" vertical="center"/>
      <protection locked="0"/>
    </xf>
    <xf numFmtId="0" fontId="4" fillId="6" borderId="10"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hidden="1"/>
    </xf>
    <xf numFmtId="0" fontId="4" fillId="5" borderId="2" xfId="0" applyFont="1" applyFill="1" applyBorder="1" applyAlignment="1" applyProtection="1">
      <alignment horizontal="left" vertical="center" wrapText="1"/>
      <protection hidden="1"/>
    </xf>
    <xf numFmtId="0" fontId="4" fillId="5" borderId="3" xfId="0" applyFont="1" applyFill="1" applyBorder="1" applyAlignment="1" applyProtection="1">
      <alignment horizontal="left" vertical="center" wrapText="1"/>
      <protection hidden="1"/>
    </xf>
    <xf numFmtId="0" fontId="4" fillId="6" borderId="4"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justify" vertical="center" wrapText="1"/>
      <protection locked="0"/>
    </xf>
    <xf numFmtId="0" fontId="4" fillId="6" borderId="2" xfId="0" applyFont="1" applyFill="1" applyBorder="1" applyAlignment="1" applyProtection="1">
      <alignment horizontal="justify" vertical="center" wrapText="1"/>
      <protection locked="0"/>
    </xf>
    <xf numFmtId="0" fontId="4" fillId="6" borderId="3" xfId="0" applyFont="1" applyFill="1" applyBorder="1" applyAlignment="1" applyProtection="1">
      <alignment horizontal="justify" vertical="center" wrapText="1"/>
      <protection locked="0"/>
    </xf>
    <xf numFmtId="0" fontId="4" fillId="6" borderId="9" xfId="0" applyFont="1" applyFill="1" applyBorder="1" applyAlignment="1" applyProtection="1">
      <alignment horizontal="left" wrapText="1"/>
      <protection locked="0"/>
    </xf>
    <xf numFmtId="0" fontId="4" fillId="6" borderId="11" xfId="0" applyFont="1" applyFill="1" applyBorder="1" applyAlignment="1" applyProtection="1">
      <alignment horizontal="left" wrapText="1"/>
      <protection locked="0"/>
    </xf>
    <xf numFmtId="0" fontId="4" fillId="6" borderId="10" xfId="0" applyFont="1" applyFill="1" applyBorder="1" applyAlignment="1" applyProtection="1">
      <alignment horizontal="left" wrapText="1"/>
      <protection locked="0"/>
    </xf>
    <xf numFmtId="0" fontId="4" fillId="6" borderId="1"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justify" vertical="center" wrapText="1"/>
      <protection locked="0"/>
    </xf>
    <xf numFmtId="0" fontId="4" fillId="6" borderId="11" xfId="0" applyFont="1" applyFill="1" applyBorder="1" applyAlignment="1" applyProtection="1">
      <alignment horizontal="justify" vertical="center" wrapText="1"/>
      <protection locked="0"/>
    </xf>
    <xf numFmtId="0" fontId="4" fillId="6" borderId="10" xfId="0" applyFont="1" applyFill="1" applyBorder="1" applyAlignment="1" applyProtection="1">
      <alignment horizontal="justify" vertical="center" wrapText="1"/>
      <protection locked="0"/>
    </xf>
    <xf numFmtId="0" fontId="9" fillId="3" borderId="0" xfId="0" applyFont="1" applyFill="1" applyAlignment="1" applyProtection="1">
      <alignment horizontal="justify" vertical="center" wrapText="1"/>
      <protection hidden="1"/>
    </xf>
    <xf numFmtId="0" fontId="10" fillId="8" borderId="1" xfId="0" applyFont="1" applyFill="1" applyBorder="1" applyAlignment="1" applyProtection="1">
      <alignment horizontal="left" vertical="center" wrapText="1"/>
      <protection hidden="1"/>
    </xf>
    <xf numFmtId="0" fontId="10" fillId="8" borderId="2" xfId="0" applyFont="1" applyFill="1" applyBorder="1" applyAlignment="1" applyProtection="1">
      <alignment horizontal="left" vertical="center" wrapText="1"/>
      <protection hidden="1"/>
    </xf>
    <xf numFmtId="0" fontId="10" fillId="8" borderId="3"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justify" vertical="center" wrapText="1"/>
      <protection hidden="1"/>
    </xf>
    <xf numFmtId="0" fontId="4" fillId="5" borderId="2"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center" vertical="center" wrapText="1"/>
      <protection hidden="1"/>
    </xf>
    <xf numFmtId="0" fontId="11" fillId="4" borderId="19" xfId="0" applyFont="1" applyFill="1" applyBorder="1" applyAlignment="1" applyProtection="1">
      <alignment horizontal="center" vertical="center" wrapText="1"/>
      <protection hidden="1"/>
    </xf>
    <xf numFmtId="0" fontId="11" fillId="4" borderId="20" xfId="0" applyFont="1" applyFill="1" applyBorder="1" applyAlignment="1" applyProtection="1">
      <alignment horizontal="center" vertical="center" wrapText="1"/>
      <protection hidden="1"/>
    </xf>
    <xf numFmtId="0" fontId="11"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11" fillId="4" borderId="15"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1" fillId="4" borderId="13" xfId="0" applyFont="1" applyFill="1" applyBorder="1" applyAlignment="1" applyProtection="1">
      <alignment horizontal="center" vertical="top" wrapText="1"/>
      <protection hidden="1"/>
    </xf>
    <xf numFmtId="0" fontId="11" fillId="4" borderId="14" xfId="0" applyFont="1" applyFill="1" applyBorder="1" applyAlignment="1" applyProtection="1">
      <alignment horizontal="center" vertical="top" wrapText="1"/>
      <protection hidden="1"/>
    </xf>
    <xf numFmtId="0" fontId="11" fillId="4" borderId="15" xfId="0" applyFont="1" applyFill="1" applyBorder="1" applyAlignment="1" applyProtection="1">
      <alignment horizontal="center" vertical="top" wrapText="1"/>
      <protection hidden="1"/>
    </xf>
    <xf numFmtId="0" fontId="10" fillId="8" borderId="10" xfId="0" applyFont="1" applyFill="1" applyBorder="1" applyAlignment="1" applyProtection="1">
      <alignment horizontal="left" vertical="center" wrapText="1"/>
      <protection hidden="1"/>
    </xf>
    <xf numFmtId="0" fontId="5" fillId="11" borderId="1" xfId="0" applyFont="1" applyFill="1" applyBorder="1" applyAlignment="1" applyProtection="1">
      <alignment horizontal="left" vertical="center" wrapText="1"/>
      <protection hidden="1"/>
    </xf>
    <xf numFmtId="0" fontId="5" fillId="11" borderId="2" xfId="0" applyFont="1" applyFill="1" applyBorder="1" applyAlignment="1" applyProtection="1">
      <alignment horizontal="left" vertical="center" wrapText="1"/>
      <protection hidden="1"/>
    </xf>
    <xf numFmtId="0" fontId="5" fillId="11" borderId="3" xfId="0" applyFont="1" applyFill="1" applyBorder="1" applyAlignment="1" applyProtection="1">
      <alignment horizontal="left" vertical="center" wrapText="1"/>
      <protection hidden="1"/>
    </xf>
    <xf numFmtId="0" fontId="29" fillId="0" borderId="0" xfId="0" applyFont="1" applyAlignment="1" applyProtection="1">
      <alignment horizontal="left" vertical="center" indent="2"/>
      <protection hidden="1"/>
    </xf>
    <xf numFmtId="0" fontId="7" fillId="11" borderId="0" xfId="0" applyFont="1" applyFill="1" applyAlignment="1" applyProtection="1">
      <alignment horizontal="left" vertical="center" indent="1"/>
      <protection hidden="1"/>
    </xf>
    <xf numFmtId="0" fontId="11" fillId="11" borderId="13" xfId="0" applyFont="1" applyFill="1" applyBorder="1" applyAlignment="1" applyProtection="1">
      <alignment horizontal="center" vertical="top" wrapText="1"/>
      <protection hidden="1"/>
    </xf>
    <xf numFmtId="0" fontId="11" fillId="11" borderId="14" xfId="0" applyFont="1" applyFill="1" applyBorder="1" applyAlignment="1" applyProtection="1">
      <alignment horizontal="center" vertical="top" wrapText="1"/>
      <protection hidden="1"/>
    </xf>
    <xf numFmtId="0" fontId="11" fillId="11" borderId="15" xfId="0" applyFont="1" applyFill="1" applyBorder="1" applyAlignment="1" applyProtection="1">
      <alignment horizontal="center" vertical="top" wrapText="1"/>
      <protection hidden="1"/>
    </xf>
    <xf numFmtId="0" fontId="11" fillId="11" borderId="18" xfId="0" applyFont="1" applyFill="1" applyBorder="1" applyAlignment="1" applyProtection="1">
      <alignment horizontal="center" vertical="center" wrapText="1"/>
      <protection hidden="1"/>
    </xf>
    <xf numFmtId="0" fontId="11" fillId="11" borderId="19" xfId="0" applyFont="1" applyFill="1" applyBorder="1" applyAlignment="1" applyProtection="1">
      <alignment horizontal="center" vertical="center" wrapText="1"/>
      <protection hidden="1"/>
    </xf>
    <xf numFmtId="0" fontId="11" fillId="11" borderId="20" xfId="0" applyFont="1" applyFill="1" applyBorder="1" applyAlignment="1" applyProtection="1">
      <alignment horizontal="center" vertical="center" wrapText="1"/>
      <protection hidden="1"/>
    </xf>
    <xf numFmtId="0" fontId="5" fillId="12" borderId="1" xfId="0" applyFont="1" applyFill="1" applyBorder="1" applyAlignment="1" applyProtection="1">
      <alignment horizontal="left" vertical="center" wrapText="1"/>
      <protection hidden="1"/>
    </xf>
    <xf numFmtId="0" fontId="5" fillId="12" borderId="2" xfId="0" applyFont="1" applyFill="1" applyBorder="1" applyAlignment="1" applyProtection="1">
      <alignment horizontal="left" vertical="center" wrapText="1"/>
      <protection hidden="1"/>
    </xf>
    <xf numFmtId="0" fontId="5" fillId="12" borderId="3" xfId="0" applyFont="1" applyFill="1" applyBorder="1" applyAlignment="1" applyProtection="1">
      <alignment horizontal="left" vertical="center" wrapText="1"/>
      <protection hidden="1"/>
    </xf>
    <xf numFmtId="0" fontId="11" fillId="12" borderId="18" xfId="0" applyFont="1" applyFill="1" applyBorder="1" applyAlignment="1" applyProtection="1">
      <alignment horizontal="center" vertical="center" wrapText="1"/>
      <protection hidden="1"/>
    </xf>
    <xf numFmtId="0" fontId="11" fillId="12" borderId="19" xfId="0" applyFont="1" applyFill="1" applyBorder="1" applyAlignment="1" applyProtection="1">
      <alignment horizontal="center" vertical="center" wrapText="1"/>
      <protection hidden="1"/>
    </xf>
    <xf numFmtId="0" fontId="11" fillId="12" borderId="20" xfId="0" applyFont="1" applyFill="1" applyBorder="1" applyAlignment="1" applyProtection="1">
      <alignment horizontal="center" vertical="center" wrapText="1"/>
      <protection hidden="1"/>
    </xf>
    <xf numFmtId="0" fontId="28" fillId="0" borderId="0" xfId="0" applyFont="1" applyAlignment="1" applyProtection="1">
      <alignment horizontal="left" vertical="center" indent="2"/>
      <protection hidden="1"/>
    </xf>
    <xf numFmtId="0" fontId="7" fillId="12" borderId="0" xfId="0" applyFont="1" applyFill="1" applyAlignment="1" applyProtection="1">
      <alignment horizontal="left" vertical="center" indent="1"/>
      <protection hidden="1"/>
    </xf>
    <xf numFmtId="0" fontId="11" fillId="12" borderId="13" xfId="0" applyFont="1" applyFill="1" applyBorder="1" applyAlignment="1" applyProtection="1">
      <alignment horizontal="center" vertical="top" wrapText="1"/>
      <protection hidden="1"/>
    </xf>
    <xf numFmtId="0" fontId="11" fillId="12" borderId="14" xfId="0" applyFont="1" applyFill="1" applyBorder="1" applyAlignment="1" applyProtection="1">
      <alignment horizontal="center" vertical="top" wrapText="1"/>
      <protection hidden="1"/>
    </xf>
    <xf numFmtId="0" fontId="11" fillId="12" borderId="15" xfId="0" applyFont="1" applyFill="1" applyBorder="1" applyAlignment="1" applyProtection="1">
      <alignment horizontal="center" vertical="top" wrapText="1"/>
      <protection hidden="1"/>
    </xf>
    <xf numFmtId="0" fontId="5" fillId="12" borderId="40" xfId="0" applyFont="1" applyFill="1" applyBorder="1" applyAlignment="1" applyProtection="1">
      <alignment horizontal="left" vertical="center" wrapText="1"/>
      <protection hidden="1"/>
    </xf>
    <xf numFmtId="0" fontId="5" fillId="12" borderId="41" xfId="0" applyFont="1" applyFill="1" applyBorder="1" applyAlignment="1" applyProtection="1">
      <alignment horizontal="left" vertical="center" wrapText="1"/>
      <protection hidden="1"/>
    </xf>
    <xf numFmtId="0" fontId="5" fillId="12" borderId="42" xfId="0" applyFont="1" applyFill="1" applyBorder="1" applyAlignment="1" applyProtection="1">
      <alignment horizontal="left" vertical="center" wrapText="1"/>
      <protection hidden="1"/>
    </xf>
    <xf numFmtId="0" fontId="10" fillId="8" borderId="6" xfId="0" applyFont="1" applyFill="1" applyBorder="1" applyAlignment="1" applyProtection="1">
      <alignment horizontal="left" vertical="center" wrapText="1"/>
      <protection hidden="1"/>
    </xf>
    <xf numFmtId="0" fontId="10" fillId="8" borderId="8" xfId="0" applyFont="1" applyFill="1" applyBorder="1" applyAlignment="1" applyProtection="1">
      <alignment horizontal="left" vertical="center" wrapText="1"/>
      <protection hidden="1"/>
    </xf>
    <xf numFmtId="0" fontId="10" fillId="8" borderId="5" xfId="0" applyFont="1" applyFill="1" applyBorder="1" applyAlignment="1" applyProtection="1">
      <alignment horizontal="left" vertical="center" wrapText="1"/>
      <protection hidden="1"/>
    </xf>
    <xf numFmtId="0" fontId="11" fillId="15" borderId="18" xfId="0" applyFont="1" applyFill="1" applyBorder="1" applyAlignment="1" applyProtection="1">
      <alignment horizontal="center" vertical="center" wrapText="1"/>
      <protection hidden="1"/>
    </xf>
    <xf numFmtId="0" fontId="11" fillId="15" borderId="19" xfId="0" applyFont="1" applyFill="1" applyBorder="1" applyAlignment="1" applyProtection="1">
      <alignment horizontal="center" vertical="center" wrapText="1"/>
      <protection hidden="1"/>
    </xf>
    <xf numFmtId="0" fontId="11" fillId="15" borderId="20" xfId="0" applyFont="1" applyFill="1" applyBorder="1" applyAlignment="1" applyProtection="1">
      <alignment horizontal="center" vertical="center" wrapText="1"/>
      <protection hidden="1"/>
    </xf>
    <xf numFmtId="0" fontId="4" fillId="5" borderId="35" xfId="0" applyFont="1" applyFill="1" applyBorder="1" applyAlignment="1" applyProtection="1">
      <alignment horizontal="left" vertical="center" wrapText="1"/>
      <protection hidden="1"/>
    </xf>
    <xf numFmtId="0" fontId="4" fillId="6" borderId="35" xfId="0" applyFont="1" applyFill="1" applyBorder="1" applyAlignment="1" applyProtection="1">
      <alignment horizontal="left" vertical="center" wrapText="1"/>
      <protection locked="0"/>
    </xf>
    <xf numFmtId="0" fontId="4" fillId="6" borderId="35" xfId="0" applyFont="1" applyFill="1" applyBorder="1" applyAlignment="1" applyProtection="1">
      <alignment horizontal="justify" vertical="center" wrapText="1"/>
      <protection locked="0"/>
    </xf>
    <xf numFmtId="0" fontId="11" fillId="15" borderId="13" xfId="0" applyFont="1" applyFill="1" applyBorder="1" applyAlignment="1" applyProtection="1">
      <alignment horizontal="center" vertical="center" wrapText="1"/>
      <protection hidden="1"/>
    </xf>
    <xf numFmtId="0" fontId="11" fillId="15" borderId="14" xfId="0" applyFont="1" applyFill="1" applyBorder="1" applyAlignment="1" applyProtection="1">
      <alignment horizontal="center" vertical="center" wrapText="1"/>
      <protection hidden="1"/>
    </xf>
    <xf numFmtId="0" fontId="11" fillId="15" borderId="15" xfId="0" applyFont="1" applyFill="1" applyBorder="1" applyAlignment="1" applyProtection="1">
      <alignment horizontal="center" vertical="center" wrapText="1"/>
      <protection hidden="1"/>
    </xf>
    <xf numFmtId="0" fontId="4" fillId="5" borderId="44" xfId="0" applyFont="1" applyFill="1" applyBorder="1" applyAlignment="1" applyProtection="1">
      <alignment horizontal="justify" vertical="center" wrapText="1"/>
      <protection hidden="1"/>
    </xf>
    <xf numFmtId="0" fontId="4" fillId="5" borderId="45" xfId="0" applyFont="1" applyFill="1" applyBorder="1" applyAlignment="1" applyProtection="1">
      <alignment horizontal="justify" vertical="center" wrapText="1"/>
      <protection hidden="1"/>
    </xf>
    <xf numFmtId="0" fontId="4" fillId="5" borderId="46" xfId="0" applyFont="1" applyFill="1" applyBorder="1" applyAlignment="1" applyProtection="1">
      <alignment horizontal="justify" vertical="center" wrapText="1"/>
      <protection hidden="1"/>
    </xf>
    <xf numFmtId="0" fontId="5" fillId="15" borderId="1" xfId="0" applyFont="1" applyFill="1" applyBorder="1" applyAlignment="1" applyProtection="1">
      <alignment horizontal="left" vertical="center" wrapText="1"/>
      <protection hidden="1"/>
    </xf>
    <xf numFmtId="0" fontId="5" fillId="15" borderId="2" xfId="0" applyFont="1" applyFill="1" applyBorder="1" applyAlignment="1" applyProtection="1">
      <alignment horizontal="left" vertical="center" wrapText="1"/>
      <protection hidden="1"/>
    </xf>
    <xf numFmtId="0" fontId="5" fillId="15" borderId="3" xfId="0" applyFont="1" applyFill="1" applyBorder="1" applyAlignment="1" applyProtection="1">
      <alignment horizontal="left" vertical="center" wrapText="1"/>
      <protection hidden="1"/>
    </xf>
    <xf numFmtId="0" fontId="10" fillId="8" borderId="9" xfId="0" applyFont="1" applyFill="1" applyBorder="1" applyAlignment="1" applyProtection="1">
      <alignment horizontal="left" vertical="center" wrapText="1"/>
      <protection hidden="1"/>
    </xf>
    <xf numFmtId="0" fontId="10" fillId="8" borderId="11" xfId="0" applyFont="1" applyFill="1" applyBorder="1" applyAlignment="1" applyProtection="1">
      <alignment horizontal="left" vertical="center" wrapText="1"/>
      <protection hidden="1"/>
    </xf>
    <xf numFmtId="0" fontId="4" fillId="6" borderId="34" xfId="0" applyFont="1" applyFill="1" applyBorder="1" applyAlignment="1" applyProtection="1">
      <alignment horizontal="justify" vertical="center" wrapText="1"/>
      <protection locked="0"/>
    </xf>
    <xf numFmtId="0" fontId="4" fillId="6" borderId="21" xfId="0" applyFont="1" applyFill="1" applyBorder="1" applyAlignment="1" applyProtection="1">
      <alignment horizontal="justify" vertical="center" wrapText="1"/>
      <protection locked="0"/>
    </xf>
    <xf numFmtId="0" fontId="4" fillId="6" borderId="22" xfId="0" applyFont="1" applyFill="1" applyBorder="1" applyAlignment="1" applyProtection="1">
      <alignment horizontal="justify" vertical="center" wrapText="1"/>
      <protection locked="0"/>
    </xf>
    <xf numFmtId="0" fontId="4" fillId="6" borderId="35" xfId="0" applyFont="1" applyFill="1" applyBorder="1" applyAlignment="1" applyProtection="1">
      <alignment horizontal="left" wrapText="1"/>
      <protection locked="0"/>
    </xf>
    <xf numFmtId="0" fontId="4" fillId="6" borderId="0" xfId="0" applyFont="1" applyFill="1" applyBorder="1" applyAlignment="1" applyProtection="1">
      <alignment horizontal="justify" vertical="center" wrapText="1"/>
      <protection locked="0"/>
    </xf>
    <xf numFmtId="0" fontId="4" fillId="6" borderId="5" xfId="0" applyFont="1" applyFill="1" applyBorder="1" applyAlignment="1" applyProtection="1">
      <alignment horizontal="justify" vertical="center" wrapText="1"/>
      <protection locked="0"/>
    </xf>
    <xf numFmtId="0" fontId="4" fillId="6" borderId="24" xfId="0" applyFont="1" applyFill="1" applyBorder="1" applyAlignment="1" applyProtection="1">
      <alignment horizontal="justify" vertical="center" wrapText="1"/>
      <protection locked="0"/>
    </xf>
    <xf numFmtId="0" fontId="4" fillId="6" borderId="25" xfId="0" applyFont="1" applyFill="1" applyBorder="1" applyAlignment="1" applyProtection="1">
      <alignment horizontal="justify" vertical="center" wrapText="1"/>
      <protection locked="0"/>
    </xf>
    <xf numFmtId="0" fontId="4" fillId="6" borderId="26" xfId="0" applyFont="1" applyFill="1" applyBorder="1" applyAlignment="1" applyProtection="1">
      <alignment horizontal="justify" vertical="center" wrapText="1"/>
      <protection locked="0"/>
    </xf>
    <xf numFmtId="0" fontId="4" fillId="6" borderId="34" xfId="0" applyFont="1" applyFill="1" applyBorder="1" applyAlignment="1" applyProtection="1">
      <alignment horizontal="left" vertical="center" wrapText="1"/>
      <protection locked="0"/>
    </xf>
    <xf numFmtId="0" fontId="4" fillId="6" borderId="21" xfId="0" applyFont="1" applyFill="1" applyBorder="1" applyAlignment="1" applyProtection="1">
      <alignment horizontal="left" vertical="center" wrapText="1"/>
      <protection locked="0"/>
    </xf>
    <xf numFmtId="0" fontId="4" fillId="6" borderId="22"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0" fontId="4" fillId="6" borderId="26" xfId="0" applyFont="1" applyFill="1" applyBorder="1" applyAlignment="1" applyProtection="1">
      <alignment horizontal="left" vertical="center" wrapText="1"/>
      <protection locked="0"/>
    </xf>
    <xf numFmtId="0" fontId="4" fillId="6" borderId="23" xfId="0" applyFont="1" applyFill="1" applyBorder="1" applyAlignment="1" applyProtection="1">
      <alignment horizontal="left" vertical="center" wrapText="1"/>
      <protection locked="0"/>
    </xf>
    <xf numFmtId="0" fontId="4" fillId="6" borderId="28" xfId="0" applyFont="1" applyFill="1" applyBorder="1" applyAlignment="1" applyProtection="1">
      <alignment horizontal="left" vertical="center" wrapText="1"/>
      <protection locked="0"/>
    </xf>
    <xf numFmtId="0" fontId="4" fillId="6" borderId="29" xfId="0" applyFont="1" applyFill="1" applyBorder="1" applyAlignment="1" applyProtection="1">
      <alignment horizontal="left" vertical="center" wrapText="1"/>
      <protection locked="0"/>
    </xf>
    <xf numFmtId="0" fontId="4" fillId="6" borderId="30" xfId="0" applyFont="1" applyFill="1" applyBorder="1" applyAlignment="1" applyProtection="1">
      <alignment horizontal="left" vertical="center" wrapText="1"/>
      <protection locked="0"/>
    </xf>
    <xf numFmtId="0" fontId="4" fillId="6" borderId="32" xfId="0" applyFont="1" applyFill="1" applyBorder="1" applyAlignment="1" applyProtection="1">
      <alignment horizontal="left" vertical="center" wrapText="1"/>
      <protection locked="0"/>
    </xf>
    <xf numFmtId="0" fontId="4" fillId="6" borderId="33" xfId="0" applyFont="1" applyFill="1" applyBorder="1" applyAlignment="1" applyProtection="1">
      <alignment horizontal="left" vertical="center" wrapText="1"/>
      <protection locked="0"/>
    </xf>
    <xf numFmtId="0" fontId="4" fillId="6" borderId="27" xfId="0" applyFont="1" applyFill="1" applyBorder="1" applyAlignment="1" applyProtection="1">
      <alignment horizontal="left" vertical="center"/>
      <protection locked="0"/>
    </xf>
    <xf numFmtId="0" fontId="4" fillId="6" borderId="28" xfId="0" applyFont="1" applyFill="1" applyBorder="1" applyAlignment="1" applyProtection="1">
      <alignment horizontal="left" vertical="center"/>
      <protection locked="0"/>
    </xf>
    <xf numFmtId="0" fontId="4" fillId="6" borderId="29" xfId="0" applyFont="1" applyFill="1" applyBorder="1" applyAlignment="1" applyProtection="1">
      <alignment horizontal="left" vertical="center"/>
      <protection locked="0"/>
    </xf>
    <xf numFmtId="0" fontId="4" fillId="6" borderId="31" xfId="0" applyFont="1" applyFill="1" applyBorder="1" applyAlignment="1" applyProtection="1">
      <alignment horizontal="left" vertical="center"/>
      <protection locked="0"/>
    </xf>
    <xf numFmtId="0" fontId="4" fillId="6" borderId="32" xfId="0" applyFont="1" applyFill="1" applyBorder="1" applyAlignment="1" applyProtection="1">
      <alignment horizontal="left" vertical="center"/>
      <protection locked="0"/>
    </xf>
    <xf numFmtId="0" fontId="4" fillId="6" borderId="33" xfId="0" applyFont="1" applyFill="1" applyBorder="1" applyAlignment="1" applyProtection="1">
      <alignment horizontal="left" vertical="center"/>
      <protection locked="0"/>
    </xf>
    <xf numFmtId="0" fontId="4" fillId="6" borderId="27"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left" vertical="center" wrapText="1"/>
      <protection locked="0"/>
    </xf>
    <xf numFmtId="0" fontId="7" fillId="15" borderId="0" xfId="0" applyFont="1" applyFill="1" applyAlignment="1" applyProtection="1">
      <alignment horizontal="left" vertical="center" indent="1"/>
      <protection hidden="1"/>
    </xf>
    <xf numFmtId="0" fontId="34" fillId="0" borderId="0" xfId="0" applyFont="1" applyAlignment="1" applyProtection="1">
      <alignment horizontal="left" vertical="center" indent="2"/>
      <protection hidden="1"/>
    </xf>
    <xf numFmtId="0" fontId="7" fillId="14" borderId="0" xfId="0" applyFont="1" applyFill="1" applyAlignment="1" applyProtection="1">
      <alignment horizontal="left" vertical="center" indent="1"/>
      <protection hidden="1"/>
    </xf>
    <xf numFmtId="0" fontId="31" fillId="0" borderId="0" xfId="0" applyFont="1" applyAlignment="1" applyProtection="1">
      <alignment horizontal="left" vertical="center" indent="1"/>
      <protection hidden="1"/>
    </xf>
    <xf numFmtId="0" fontId="5" fillId="14" borderId="1" xfId="0" applyFont="1" applyFill="1" applyBorder="1" applyAlignment="1" applyProtection="1">
      <alignment horizontal="left" vertical="center" wrapText="1"/>
      <protection hidden="1"/>
    </xf>
    <xf numFmtId="0" fontId="5" fillId="14" borderId="2" xfId="0" applyFont="1" applyFill="1" applyBorder="1" applyAlignment="1" applyProtection="1">
      <alignment horizontal="left" vertical="center" wrapText="1"/>
      <protection hidden="1"/>
    </xf>
    <xf numFmtId="0" fontId="5" fillId="14" borderId="3" xfId="0" applyFont="1" applyFill="1" applyBorder="1" applyAlignment="1" applyProtection="1">
      <alignment horizontal="left" vertical="center" wrapText="1"/>
      <protection hidden="1"/>
    </xf>
    <xf numFmtId="0" fontId="4" fillId="6" borderId="24" xfId="0" applyFont="1" applyFill="1" applyBorder="1" applyAlignment="1" applyProtection="1">
      <alignment horizontal="left" vertical="center"/>
      <protection locked="0"/>
    </xf>
    <xf numFmtId="0" fontId="4" fillId="6" borderId="25" xfId="0" applyFont="1" applyFill="1" applyBorder="1" applyAlignment="1" applyProtection="1">
      <alignment horizontal="left" vertical="center"/>
      <protection locked="0"/>
    </xf>
    <xf numFmtId="0" fontId="4" fillId="6" borderId="26" xfId="0" applyFont="1" applyFill="1" applyBorder="1" applyAlignment="1" applyProtection="1">
      <alignment horizontal="left" vertical="center"/>
      <protection locked="0"/>
    </xf>
    <xf numFmtId="0" fontId="11" fillId="14" borderId="13" xfId="0" applyFont="1" applyFill="1" applyBorder="1" applyAlignment="1" applyProtection="1">
      <alignment horizontal="center" vertical="center" wrapText="1"/>
      <protection hidden="1"/>
    </xf>
    <xf numFmtId="0" fontId="11" fillId="14" borderId="14" xfId="0" applyFont="1" applyFill="1" applyBorder="1" applyAlignment="1" applyProtection="1">
      <alignment horizontal="center" vertical="center" wrapText="1"/>
      <protection hidden="1"/>
    </xf>
    <xf numFmtId="0" fontId="11" fillId="14" borderId="15" xfId="0" applyFont="1" applyFill="1" applyBorder="1" applyAlignment="1" applyProtection="1">
      <alignment horizontal="center" vertical="center" wrapText="1"/>
      <protection hidden="1"/>
    </xf>
    <xf numFmtId="0" fontId="11" fillId="14" borderId="18" xfId="0" applyFont="1" applyFill="1" applyBorder="1" applyAlignment="1" applyProtection="1">
      <alignment horizontal="center" vertical="center" wrapText="1"/>
      <protection hidden="1"/>
    </xf>
    <xf numFmtId="0" fontId="11" fillId="14" borderId="19" xfId="0" applyFont="1" applyFill="1" applyBorder="1" applyAlignment="1" applyProtection="1">
      <alignment horizontal="center" vertical="center" wrapText="1"/>
      <protection hidden="1"/>
    </xf>
    <xf numFmtId="0" fontId="11" fillId="14" borderId="20" xfId="0" applyFont="1" applyFill="1" applyBorder="1" applyAlignment="1" applyProtection="1">
      <alignment horizontal="center" vertical="center" wrapText="1"/>
      <protection hidden="1"/>
    </xf>
    <xf numFmtId="0" fontId="11" fillId="13" borderId="18" xfId="0" applyFont="1" applyFill="1" applyBorder="1" applyAlignment="1" applyProtection="1">
      <alignment horizontal="center" vertical="center" wrapText="1"/>
      <protection hidden="1"/>
    </xf>
    <xf numFmtId="0" fontId="11" fillId="13" borderId="19" xfId="0" applyFont="1" applyFill="1" applyBorder="1" applyAlignment="1" applyProtection="1">
      <alignment horizontal="center" vertical="center" wrapText="1"/>
      <protection hidden="1"/>
    </xf>
    <xf numFmtId="0" fontId="11" fillId="13" borderId="20" xfId="0" applyFont="1" applyFill="1" applyBorder="1" applyAlignment="1" applyProtection="1">
      <alignment horizontal="center" vertical="center" wrapText="1"/>
      <protection hidden="1"/>
    </xf>
    <xf numFmtId="0" fontId="4" fillId="6" borderId="35" xfId="0" applyFont="1" applyFill="1" applyBorder="1" applyAlignment="1" applyProtection="1">
      <alignment horizontal="left" vertical="center" wrapText="1"/>
      <protection locked="0" hidden="1"/>
    </xf>
    <xf numFmtId="0" fontId="4" fillId="6" borderId="35" xfId="0" applyFont="1" applyFill="1" applyBorder="1" applyAlignment="1" applyProtection="1">
      <alignment horizontal="justify" vertical="center" wrapText="1"/>
      <protection locked="0" hidden="1"/>
    </xf>
    <xf numFmtId="0" fontId="11" fillId="13" borderId="13" xfId="0" applyFont="1" applyFill="1" applyBorder="1" applyAlignment="1" applyProtection="1">
      <alignment horizontal="center" vertical="center" wrapText="1"/>
      <protection hidden="1"/>
    </xf>
    <xf numFmtId="0" fontId="11" fillId="13" borderId="14" xfId="0" applyFont="1" applyFill="1" applyBorder="1" applyAlignment="1" applyProtection="1">
      <alignment horizontal="center" vertical="center" wrapText="1"/>
      <protection hidden="1"/>
    </xf>
    <xf numFmtId="0" fontId="11" fillId="13" borderId="15" xfId="0" applyFont="1" applyFill="1" applyBorder="1" applyAlignment="1" applyProtection="1">
      <alignment horizontal="center" vertical="center" wrapText="1"/>
      <protection hidden="1"/>
    </xf>
    <xf numFmtId="0" fontId="5" fillId="13" borderId="1" xfId="0" applyFont="1" applyFill="1" applyBorder="1" applyAlignment="1" applyProtection="1">
      <alignment horizontal="left" vertical="center" wrapText="1"/>
      <protection hidden="1"/>
    </xf>
    <xf numFmtId="0" fontId="5" fillId="13" borderId="2" xfId="0" applyFont="1" applyFill="1" applyBorder="1" applyAlignment="1" applyProtection="1">
      <alignment horizontal="left" vertical="center" wrapText="1"/>
      <protection hidden="1"/>
    </xf>
    <xf numFmtId="0" fontId="5" fillId="13" borderId="3" xfId="0" applyFont="1" applyFill="1" applyBorder="1" applyAlignment="1" applyProtection="1">
      <alignment horizontal="left" vertical="center" wrapText="1"/>
      <protection hidden="1"/>
    </xf>
    <xf numFmtId="0" fontId="4" fillId="6" borderId="34" xfId="0" applyFont="1" applyFill="1" applyBorder="1" applyAlignment="1" applyProtection="1">
      <alignment horizontal="justify" vertical="center" wrapText="1"/>
      <protection locked="0" hidden="1"/>
    </xf>
    <xf numFmtId="0" fontId="4" fillId="6" borderId="21" xfId="0" applyFont="1" applyFill="1" applyBorder="1" applyAlignment="1" applyProtection="1">
      <alignment horizontal="justify" vertical="center" wrapText="1"/>
      <protection locked="0" hidden="1"/>
    </xf>
    <xf numFmtId="0" fontId="4" fillId="6" borderId="22" xfId="0" applyFont="1" applyFill="1" applyBorder="1" applyAlignment="1" applyProtection="1">
      <alignment horizontal="justify" vertical="center" wrapText="1"/>
      <protection locked="0" hidden="1"/>
    </xf>
    <xf numFmtId="0" fontId="4" fillId="6" borderId="35" xfId="0" applyFont="1" applyFill="1" applyBorder="1" applyAlignment="1" applyProtection="1">
      <alignment horizontal="left" wrapText="1"/>
      <protection locked="0" hidden="1"/>
    </xf>
    <xf numFmtId="0" fontId="4" fillId="6" borderId="0" xfId="0" applyFont="1" applyFill="1" applyBorder="1" applyAlignment="1" applyProtection="1">
      <alignment horizontal="justify" vertical="center" wrapText="1"/>
      <protection locked="0" hidden="1"/>
    </xf>
    <xf numFmtId="0" fontId="4" fillId="6" borderId="5" xfId="0" applyFont="1" applyFill="1" applyBorder="1" applyAlignment="1" applyProtection="1">
      <alignment horizontal="justify" vertical="center" wrapText="1"/>
      <protection locked="0" hidden="1"/>
    </xf>
    <xf numFmtId="0" fontId="4" fillId="6" borderId="24" xfId="0" applyFont="1" applyFill="1" applyBorder="1" applyAlignment="1" applyProtection="1">
      <alignment horizontal="justify" vertical="center" wrapText="1"/>
      <protection locked="0" hidden="1"/>
    </xf>
    <xf numFmtId="0" fontId="4" fillId="6" borderId="25" xfId="0" applyFont="1" applyFill="1" applyBorder="1" applyAlignment="1" applyProtection="1">
      <alignment horizontal="justify" vertical="center" wrapText="1"/>
      <protection locked="0" hidden="1"/>
    </xf>
    <xf numFmtId="0" fontId="4" fillId="6" borderId="26" xfId="0" applyFont="1" applyFill="1" applyBorder="1" applyAlignment="1" applyProtection="1">
      <alignment horizontal="justify" vertical="center" wrapText="1"/>
      <protection locked="0" hidden="1"/>
    </xf>
    <xf numFmtId="0" fontId="4" fillId="6" borderId="1" xfId="0" applyFont="1" applyFill="1" applyBorder="1" applyAlignment="1" applyProtection="1">
      <alignment horizontal="center" vertical="center" wrapText="1"/>
      <protection locked="0" hidden="1"/>
    </xf>
    <xf numFmtId="0" fontId="4" fillId="6" borderId="2" xfId="0" applyFont="1" applyFill="1" applyBorder="1" applyAlignment="1" applyProtection="1">
      <alignment horizontal="center" vertical="center" wrapText="1"/>
      <protection locked="0" hidden="1"/>
    </xf>
    <xf numFmtId="0" fontId="4" fillId="6" borderId="3" xfId="0" applyFont="1" applyFill="1" applyBorder="1" applyAlignment="1" applyProtection="1">
      <alignment horizontal="center" vertical="center" wrapText="1"/>
      <protection locked="0" hidden="1"/>
    </xf>
    <xf numFmtId="0" fontId="4" fillId="6" borderId="34" xfId="0" applyFont="1" applyFill="1" applyBorder="1" applyAlignment="1" applyProtection="1">
      <alignment horizontal="left" vertical="center" wrapText="1"/>
      <protection locked="0" hidden="1"/>
    </xf>
    <xf numFmtId="0" fontId="4" fillId="6" borderId="21" xfId="0" applyFont="1" applyFill="1" applyBorder="1" applyAlignment="1" applyProtection="1">
      <alignment horizontal="left" vertical="center" wrapText="1"/>
      <protection locked="0" hidden="1"/>
    </xf>
    <xf numFmtId="0" fontId="4" fillId="6" borderId="22" xfId="0" applyFont="1" applyFill="1" applyBorder="1" applyAlignment="1" applyProtection="1">
      <alignment horizontal="left" vertical="center" wrapText="1"/>
      <protection locked="0" hidden="1"/>
    </xf>
    <xf numFmtId="0" fontId="4" fillId="6" borderId="23" xfId="0" applyFont="1" applyFill="1" applyBorder="1" applyAlignment="1" applyProtection="1">
      <alignment horizontal="left" vertical="center" wrapText="1"/>
      <protection locked="0" hidden="1"/>
    </xf>
    <xf numFmtId="0" fontId="4" fillId="6" borderId="28" xfId="0" applyFont="1" applyFill="1" applyBorder="1" applyAlignment="1" applyProtection="1">
      <alignment horizontal="left" vertical="center" wrapText="1"/>
      <protection locked="0" hidden="1"/>
    </xf>
    <xf numFmtId="0" fontId="4" fillId="6" borderId="29" xfId="0" applyFont="1" applyFill="1" applyBorder="1" applyAlignment="1" applyProtection="1">
      <alignment horizontal="left" vertical="center" wrapText="1"/>
      <protection locked="0" hidden="1"/>
    </xf>
    <xf numFmtId="0" fontId="4" fillId="6" borderId="4" xfId="0" applyFont="1" applyFill="1" applyBorder="1" applyAlignment="1" applyProtection="1">
      <alignment horizontal="left" vertical="center" wrapText="1"/>
      <protection locked="0" hidden="1"/>
    </xf>
    <xf numFmtId="0" fontId="4" fillId="6" borderId="0" xfId="0" applyFont="1" applyFill="1" applyBorder="1" applyAlignment="1" applyProtection="1">
      <alignment horizontal="left" vertical="center" wrapText="1"/>
      <protection locked="0" hidden="1"/>
    </xf>
    <xf numFmtId="0" fontId="4" fillId="6" borderId="5" xfId="0" applyFont="1" applyFill="1" applyBorder="1" applyAlignment="1" applyProtection="1">
      <alignment horizontal="left" vertical="center" wrapText="1"/>
      <protection locked="0" hidden="1"/>
    </xf>
    <xf numFmtId="0" fontId="4" fillId="6" borderId="30" xfId="0" applyFont="1" applyFill="1" applyBorder="1" applyAlignment="1" applyProtection="1">
      <alignment horizontal="left" vertical="center" wrapText="1"/>
      <protection locked="0" hidden="1"/>
    </xf>
    <xf numFmtId="0" fontId="4" fillId="6" borderId="32" xfId="0" applyFont="1" applyFill="1" applyBorder="1" applyAlignment="1" applyProtection="1">
      <alignment horizontal="left" vertical="center" wrapText="1"/>
      <protection locked="0" hidden="1"/>
    </xf>
    <xf numFmtId="0" fontId="4" fillId="6" borderId="33" xfId="0" applyFont="1" applyFill="1" applyBorder="1" applyAlignment="1" applyProtection="1">
      <alignment horizontal="left" vertical="center" wrapText="1"/>
      <protection locked="0" hidden="1"/>
    </xf>
    <xf numFmtId="0" fontId="4" fillId="6" borderId="9" xfId="0" applyFont="1" applyFill="1" applyBorder="1" applyAlignment="1" applyProtection="1">
      <alignment horizontal="left" vertical="center"/>
      <protection locked="0" hidden="1"/>
    </xf>
    <xf numFmtId="0" fontId="4" fillId="6" borderId="11" xfId="0" applyFont="1" applyFill="1" applyBorder="1" applyAlignment="1" applyProtection="1">
      <alignment horizontal="left" vertical="center"/>
      <protection locked="0" hidden="1"/>
    </xf>
    <xf numFmtId="0" fontId="4" fillId="6" borderId="10" xfId="0" applyFont="1" applyFill="1" applyBorder="1" applyAlignment="1" applyProtection="1">
      <alignment horizontal="left" vertical="center"/>
      <protection locked="0" hidden="1"/>
    </xf>
    <xf numFmtId="0" fontId="4" fillId="6" borderId="27" xfId="0" applyFont="1" applyFill="1" applyBorder="1" applyAlignment="1" applyProtection="1">
      <alignment horizontal="left" vertical="center"/>
      <protection locked="0" hidden="1"/>
    </xf>
    <xf numFmtId="0" fontId="4" fillId="6" borderId="28" xfId="0" applyFont="1" applyFill="1" applyBorder="1" applyAlignment="1" applyProtection="1">
      <alignment horizontal="left" vertical="center"/>
      <protection locked="0" hidden="1"/>
    </xf>
    <xf numFmtId="0" fontId="4" fillId="6" borderId="29" xfId="0" applyFont="1" applyFill="1" applyBorder="1" applyAlignment="1" applyProtection="1">
      <alignment horizontal="left" vertical="center"/>
      <protection locked="0" hidden="1"/>
    </xf>
    <xf numFmtId="0" fontId="4" fillId="6" borderId="31" xfId="0" applyFont="1" applyFill="1" applyBorder="1" applyAlignment="1" applyProtection="1">
      <alignment horizontal="left" vertical="center"/>
      <protection locked="0" hidden="1"/>
    </xf>
    <xf numFmtId="0" fontId="4" fillId="6" borderId="32" xfId="0" applyFont="1" applyFill="1" applyBorder="1" applyAlignment="1" applyProtection="1">
      <alignment horizontal="left" vertical="center"/>
      <protection locked="0" hidden="1"/>
    </xf>
    <xf numFmtId="0" fontId="4" fillId="6" borderId="33" xfId="0" applyFont="1" applyFill="1" applyBorder="1" applyAlignment="1" applyProtection="1">
      <alignment horizontal="left" vertical="center"/>
      <protection locked="0" hidden="1"/>
    </xf>
    <xf numFmtId="0" fontId="4" fillId="6" borderId="27" xfId="0" applyFont="1" applyFill="1" applyBorder="1" applyAlignment="1" applyProtection="1">
      <alignment horizontal="left" vertical="center" wrapText="1"/>
      <protection locked="0" hidden="1"/>
    </xf>
    <xf numFmtId="0" fontId="4" fillId="6" borderId="31" xfId="0" applyFont="1" applyFill="1" applyBorder="1" applyAlignment="1" applyProtection="1">
      <alignment horizontal="left" vertical="center" wrapText="1"/>
      <protection locked="0" hidden="1"/>
    </xf>
    <xf numFmtId="0" fontId="4" fillId="6" borderId="24" xfId="0" applyFont="1" applyFill="1" applyBorder="1" applyAlignment="1" applyProtection="1">
      <alignment horizontal="left" vertical="center" wrapText="1"/>
      <protection locked="0" hidden="1"/>
    </xf>
    <xf numFmtId="0" fontId="4" fillId="6" borderId="25" xfId="0" applyFont="1" applyFill="1" applyBorder="1" applyAlignment="1" applyProtection="1">
      <alignment horizontal="left" vertical="center" wrapText="1"/>
      <protection locked="0" hidden="1"/>
    </xf>
    <xf numFmtId="0" fontId="4" fillId="6" borderId="26" xfId="0" applyFont="1" applyFill="1" applyBorder="1" applyAlignment="1" applyProtection="1">
      <alignment horizontal="left" vertical="center" wrapText="1"/>
      <protection locked="0" hidden="1"/>
    </xf>
    <xf numFmtId="0" fontId="4" fillId="6" borderId="9" xfId="0" applyFont="1" applyFill="1" applyBorder="1" applyAlignment="1" applyProtection="1">
      <alignment horizontal="left" vertical="center" wrapText="1"/>
      <protection locked="0" hidden="1"/>
    </xf>
    <xf numFmtId="0" fontId="4" fillId="6" borderId="11" xfId="0" applyFont="1" applyFill="1" applyBorder="1" applyAlignment="1" applyProtection="1">
      <alignment horizontal="left" vertical="center" wrapText="1"/>
      <protection locked="0" hidden="1"/>
    </xf>
    <xf numFmtId="0" fontId="4" fillId="6" borderId="10" xfId="0" applyFont="1" applyFill="1" applyBorder="1" applyAlignment="1" applyProtection="1">
      <alignment horizontal="left" vertical="center" wrapText="1"/>
      <protection locked="0" hidden="1"/>
    </xf>
    <xf numFmtId="0" fontId="30" fillId="0" borderId="0" xfId="0" applyFont="1" applyAlignment="1" applyProtection="1">
      <alignment horizontal="left" vertical="center" indent="2"/>
      <protection hidden="1"/>
    </xf>
    <xf numFmtId="0" fontId="7" fillId="13" borderId="0" xfId="0" applyFont="1" applyFill="1" applyAlignment="1" applyProtection="1">
      <alignment horizontal="left" vertical="center" indent="1"/>
      <protection hidden="1"/>
    </xf>
    <xf numFmtId="0" fontId="11" fillId="16" borderId="18" xfId="0" applyFont="1" applyFill="1" applyBorder="1" applyAlignment="1" applyProtection="1">
      <alignment horizontal="center" vertical="center" wrapText="1"/>
      <protection hidden="1"/>
    </xf>
    <xf numFmtId="0" fontId="11" fillId="16" borderId="19" xfId="0" applyFont="1" applyFill="1" applyBorder="1" applyAlignment="1" applyProtection="1">
      <alignment horizontal="center" vertical="center" wrapText="1"/>
      <protection hidden="1"/>
    </xf>
    <xf numFmtId="0" fontId="11" fillId="16" borderId="20" xfId="0" applyFont="1" applyFill="1" applyBorder="1" applyAlignment="1" applyProtection="1">
      <alignment horizontal="center" vertical="center" wrapText="1"/>
      <protection hidden="1"/>
    </xf>
    <xf numFmtId="0" fontId="11" fillId="16" borderId="13" xfId="0" applyFont="1" applyFill="1" applyBorder="1" applyAlignment="1" applyProtection="1">
      <alignment horizontal="center" vertical="center" wrapText="1"/>
      <protection hidden="1"/>
    </xf>
    <xf numFmtId="0" fontId="11" fillId="16" borderId="14" xfId="0" applyFont="1" applyFill="1" applyBorder="1" applyAlignment="1" applyProtection="1">
      <alignment horizontal="center" vertical="center" wrapText="1"/>
      <protection hidden="1"/>
    </xf>
    <xf numFmtId="0" fontId="11" fillId="16" borderId="15" xfId="0" applyFont="1" applyFill="1" applyBorder="1" applyAlignment="1" applyProtection="1">
      <alignment horizontal="center" vertical="center" wrapText="1"/>
      <protection hidden="1"/>
    </xf>
    <xf numFmtId="0" fontId="4" fillId="5" borderId="47" xfId="0" applyFont="1" applyFill="1" applyBorder="1" applyAlignment="1" applyProtection="1">
      <alignment horizontal="justify" vertical="center" wrapText="1"/>
      <protection hidden="1"/>
    </xf>
    <xf numFmtId="0" fontId="4" fillId="5" borderId="48" xfId="0" applyFont="1" applyFill="1" applyBorder="1" applyAlignment="1" applyProtection="1">
      <alignment horizontal="justify" vertical="center" wrapText="1"/>
      <protection hidden="1"/>
    </xf>
    <xf numFmtId="0" fontId="5" fillId="16" borderId="1" xfId="0" applyFont="1" applyFill="1" applyBorder="1" applyAlignment="1" applyProtection="1">
      <alignment horizontal="left" vertical="center" wrapText="1"/>
      <protection hidden="1"/>
    </xf>
    <xf numFmtId="0" fontId="5" fillId="16" borderId="2" xfId="0" applyFont="1" applyFill="1" applyBorder="1" applyAlignment="1" applyProtection="1">
      <alignment horizontal="left" vertical="center" wrapText="1"/>
      <protection hidden="1"/>
    </xf>
    <xf numFmtId="0" fontId="5" fillId="16" borderId="3" xfId="0" applyFont="1" applyFill="1" applyBorder="1" applyAlignment="1" applyProtection="1">
      <alignment horizontal="left" vertical="center" wrapText="1"/>
      <protection hidden="1"/>
    </xf>
    <xf numFmtId="0" fontId="5" fillId="16" borderId="9" xfId="0" applyFont="1" applyFill="1" applyBorder="1" applyAlignment="1" applyProtection="1">
      <alignment horizontal="left" vertical="center" wrapText="1"/>
      <protection hidden="1"/>
    </xf>
    <xf numFmtId="0" fontId="5" fillId="16" borderId="11" xfId="0" applyFont="1" applyFill="1" applyBorder="1" applyAlignment="1" applyProtection="1">
      <alignment horizontal="left" vertical="center" wrapText="1"/>
      <protection hidden="1"/>
    </xf>
    <xf numFmtId="0" fontId="5" fillId="16" borderId="10" xfId="0" applyFont="1" applyFill="1" applyBorder="1" applyAlignment="1" applyProtection="1">
      <alignment horizontal="left" vertical="center" wrapText="1"/>
      <protection hidden="1"/>
    </xf>
    <xf numFmtId="0" fontId="10" fillId="8" borderId="40" xfId="0" applyFont="1" applyFill="1" applyBorder="1" applyAlignment="1" applyProtection="1">
      <alignment horizontal="left" vertical="center" wrapText="1"/>
      <protection hidden="1"/>
    </xf>
    <xf numFmtId="0" fontId="10" fillId="8" borderId="41" xfId="0" applyFont="1" applyFill="1" applyBorder="1" applyAlignment="1" applyProtection="1">
      <alignment horizontal="left" vertical="center" wrapText="1"/>
      <protection hidden="1"/>
    </xf>
    <xf numFmtId="0" fontId="10" fillId="8" borderId="42" xfId="0" applyFont="1" applyFill="1" applyBorder="1" applyAlignment="1" applyProtection="1">
      <alignment horizontal="left" vertical="center" wrapText="1"/>
      <protection hidden="1"/>
    </xf>
    <xf numFmtId="0" fontId="7" fillId="16" borderId="0" xfId="0" applyFont="1" applyFill="1" applyAlignment="1" applyProtection="1">
      <alignment horizontal="left" vertical="center" indent="1"/>
      <protection hidden="1"/>
    </xf>
    <xf numFmtId="0" fontId="43" fillId="0" borderId="0" xfId="0" applyFont="1" applyAlignment="1" applyProtection="1">
      <alignment horizontal="left" vertical="center" indent="2"/>
      <protection hidden="1"/>
    </xf>
  </cellXfs>
  <cellStyles count="2">
    <cellStyle name="Normal" xfId="0" builtinId="0"/>
    <cellStyle name="Normal 3" xfId="1" xr:uid="{00000000-0005-0000-0000-000001000000}"/>
  </cellStyles>
  <dxfs count="0"/>
  <tableStyles count="0" defaultTableStyle="TableStyleMedium2" defaultPivotStyle="PivotStyleMedium9"/>
  <colors>
    <mruColors>
      <color rgb="FFFFA500"/>
      <color rgb="FF984806"/>
      <color rgb="FF943634"/>
      <color rgb="FF76923C"/>
      <color rgb="FF5F497A"/>
      <color rgb="FF31849B"/>
      <color rgb="FF58B52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BE8036E-2F24-4905-AC51-F9D17ABD3D06}" type="doc">
      <dgm:prSet loTypeId="urn:microsoft.com/office/officeart/2005/8/layout/hProcess3" loCatId="process" qsTypeId="urn:microsoft.com/office/officeart/2005/8/quickstyle/simple1" qsCatId="simple" csTypeId="urn:microsoft.com/office/officeart/2005/8/colors/accent1_2" csCatId="accent1" phldr="1"/>
      <dgm:spPr/>
    </dgm:pt>
    <dgm:pt modelId="{D23AFA56-A847-4E76-90AF-74E8CB72AB53}">
      <dgm:prSet phldrT="[Text]" custT="1"/>
      <dgm:spPr>
        <a:xfrm>
          <a:off x="61777" y="44962"/>
          <a:ext cx="1434199" cy="716235"/>
        </a:xfrm>
        <a:prstGeom prst="rect">
          <a:avLst/>
        </a:prstGeom>
        <a:noFill/>
        <a:ln>
          <a:noFill/>
        </a:ln>
        <a:effectLst/>
      </dgm:spPr>
      <dgm:t>
        <a:bodyPr/>
        <a:lstStyle/>
        <a:p>
          <a:pPr>
            <a:spcAft>
              <a:spcPts val="0"/>
            </a:spcAft>
          </a:pPr>
          <a:r>
            <a:rPr lang="en-US" sz="1200">
              <a:solidFill>
                <a:sysClr val="windowText" lastClr="000000">
                  <a:hueOff val="0"/>
                  <a:satOff val="0"/>
                  <a:lumOff val="0"/>
                  <a:alphaOff val="0"/>
                </a:sysClr>
              </a:solidFill>
              <a:latin typeface="Calibri" panose="020F0502020204030204"/>
              <a:ea typeface="+mn-ea"/>
              <a:cs typeface="+mn-cs"/>
            </a:rPr>
            <a:t>&lt; 30% Residential components</a:t>
          </a:r>
        </a:p>
        <a:p>
          <a:pPr>
            <a:spcAft>
              <a:spcPts val="0"/>
            </a:spcAft>
          </a:pPr>
          <a:r>
            <a:rPr lang="en-US" sz="1200">
              <a:solidFill>
                <a:sysClr val="windowText" lastClr="000000">
                  <a:hueOff val="0"/>
                  <a:satOff val="0"/>
                  <a:lumOff val="0"/>
                  <a:alphaOff val="0"/>
                </a:sysClr>
              </a:solidFill>
              <a:latin typeface="Calibri" panose="020F0502020204030204"/>
              <a:ea typeface="+mn-ea"/>
              <a:cs typeface="+mn-cs"/>
            </a:rPr>
            <a:t>Thành phần nhà ở &lt; 30%</a:t>
          </a:r>
        </a:p>
        <a:p>
          <a:pPr>
            <a:spcAft>
              <a:spcPts val="0"/>
            </a:spcAft>
          </a:pPr>
          <a:endParaRPr lang="en-US" sz="1200">
            <a:solidFill>
              <a:sysClr val="windowText" lastClr="000000">
                <a:hueOff val="0"/>
                <a:satOff val="0"/>
                <a:lumOff val="0"/>
                <a:alphaOff val="0"/>
              </a:sysClr>
            </a:solidFill>
            <a:latin typeface="Calibri" panose="020F0502020204030204"/>
            <a:ea typeface="+mn-ea"/>
            <a:cs typeface="+mn-cs"/>
          </a:endParaRPr>
        </a:p>
        <a:p>
          <a:pPr>
            <a:spcAft>
              <a:spcPct val="35000"/>
            </a:spcAft>
          </a:pPr>
          <a:r>
            <a:rPr lang="en-US" sz="1200">
              <a:solidFill>
                <a:sysClr val="windowText" lastClr="000000">
                  <a:hueOff val="0"/>
                  <a:satOff val="0"/>
                  <a:lumOff val="0"/>
                  <a:alphaOff val="0"/>
                </a:sysClr>
              </a:solidFill>
              <a:latin typeface="Calibri" panose="020F0502020204030204"/>
              <a:ea typeface="+mn-ea"/>
              <a:cs typeface="+mn-cs"/>
            </a:rPr>
            <a:t>LOTUS NR</a:t>
          </a:r>
        </a:p>
      </dgm:t>
    </dgm:pt>
    <dgm:pt modelId="{8E28A6DE-DE59-4E45-96FF-CCA4718F7714}" type="parTrans" cxnId="{AF6E8F57-A7D7-4091-BDDC-D85B1376A758}">
      <dgm:prSet/>
      <dgm:spPr/>
      <dgm:t>
        <a:bodyPr/>
        <a:lstStyle/>
        <a:p>
          <a:endParaRPr lang="en-US"/>
        </a:p>
      </dgm:t>
    </dgm:pt>
    <dgm:pt modelId="{64793106-D64D-44B6-8636-A90E3BB160E4}" type="sibTrans" cxnId="{AF6E8F57-A7D7-4091-BDDC-D85B1376A758}">
      <dgm:prSet/>
      <dgm:spPr/>
      <dgm:t>
        <a:bodyPr/>
        <a:lstStyle/>
        <a:p>
          <a:endParaRPr lang="en-US"/>
        </a:p>
      </dgm:t>
    </dgm:pt>
    <dgm:pt modelId="{718A6A68-B70E-4B7F-9CE7-C73B4886B6B3}">
      <dgm:prSet phldrT="[Text]" custT="1"/>
      <dgm:spPr>
        <a:xfrm>
          <a:off x="3998038" y="227655"/>
          <a:ext cx="1564195" cy="350662"/>
        </a:xfrm>
        <a:prstGeom prst="rect">
          <a:avLst/>
        </a:prstGeom>
        <a:noFill/>
        <a:ln>
          <a:noFill/>
        </a:ln>
        <a:effectLst/>
      </dgm:spPr>
      <dgm:t>
        <a:bodyPr/>
        <a:lstStyle/>
        <a:p>
          <a:pPr>
            <a:spcAft>
              <a:spcPts val="0"/>
            </a:spcAft>
          </a:pPr>
          <a:r>
            <a:rPr lang="en-US" sz="1200">
              <a:solidFill>
                <a:sysClr val="windowText" lastClr="000000">
                  <a:hueOff val="0"/>
                  <a:satOff val="0"/>
                  <a:lumOff val="0"/>
                  <a:alphaOff val="0"/>
                </a:sysClr>
              </a:solidFill>
              <a:latin typeface="Calibri" panose="020F0502020204030204"/>
              <a:ea typeface="+mn-ea"/>
              <a:cs typeface="+mn-cs"/>
            </a:rPr>
            <a:t>&gt; 70% Residential components</a:t>
          </a:r>
        </a:p>
        <a:p>
          <a:pPr>
            <a:spcAft>
              <a:spcPts val="0"/>
            </a:spcAft>
          </a:pPr>
          <a:r>
            <a:rPr lang="en-US" sz="1200">
              <a:solidFill>
                <a:sysClr val="windowText" lastClr="000000">
                  <a:hueOff val="0"/>
                  <a:satOff val="0"/>
                  <a:lumOff val="0"/>
                  <a:alphaOff val="0"/>
                </a:sysClr>
              </a:solidFill>
              <a:latin typeface="Calibri" panose="020F0502020204030204"/>
              <a:ea typeface="+mn-ea"/>
              <a:cs typeface="+mn-cs"/>
            </a:rPr>
            <a:t>Thành phần nhà ở &gt; 70%</a:t>
          </a:r>
        </a:p>
        <a:p>
          <a:pPr>
            <a:spcAft>
              <a:spcPts val="0"/>
            </a:spcAft>
          </a:pPr>
          <a:endParaRPr lang="en-US" sz="1200">
            <a:solidFill>
              <a:sysClr val="windowText" lastClr="000000">
                <a:hueOff val="0"/>
                <a:satOff val="0"/>
                <a:lumOff val="0"/>
                <a:alphaOff val="0"/>
              </a:sysClr>
            </a:solidFill>
            <a:latin typeface="Calibri" panose="020F0502020204030204"/>
            <a:ea typeface="+mn-ea"/>
            <a:cs typeface="+mn-cs"/>
          </a:endParaRPr>
        </a:p>
        <a:p>
          <a:pPr>
            <a:spcAft>
              <a:spcPct val="35000"/>
            </a:spcAft>
          </a:pPr>
          <a:r>
            <a:rPr lang="en-US" sz="1200">
              <a:solidFill>
                <a:sysClr val="windowText" lastClr="000000">
                  <a:hueOff val="0"/>
                  <a:satOff val="0"/>
                  <a:lumOff val="0"/>
                  <a:alphaOff val="0"/>
                </a:sysClr>
              </a:solidFill>
              <a:latin typeface="Calibri" panose="020F0502020204030204"/>
              <a:ea typeface="+mn-ea"/>
              <a:cs typeface="+mn-cs"/>
            </a:rPr>
            <a:t>LOTUS MFR</a:t>
          </a:r>
        </a:p>
      </dgm:t>
    </dgm:pt>
    <dgm:pt modelId="{26983AF7-190D-4DA0-B2FB-32094973DB74}" type="parTrans" cxnId="{463366BE-7950-4F2B-B44E-8FA69620A089}">
      <dgm:prSet/>
      <dgm:spPr/>
      <dgm:t>
        <a:bodyPr/>
        <a:lstStyle/>
        <a:p>
          <a:endParaRPr lang="en-US"/>
        </a:p>
      </dgm:t>
    </dgm:pt>
    <dgm:pt modelId="{198EC525-D78D-4799-B69B-1D2AC59E580D}" type="sibTrans" cxnId="{463366BE-7950-4F2B-B44E-8FA69620A089}">
      <dgm:prSet/>
      <dgm:spPr/>
      <dgm:t>
        <a:bodyPr/>
        <a:lstStyle/>
        <a:p>
          <a:endParaRPr lang="en-US"/>
        </a:p>
      </dgm:t>
    </dgm:pt>
    <dgm:pt modelId="{2ACE07BE-480C-4AB4-B917-05411F6B8F68}">
      <dgm:prSet phldrT="[Text]" custT="1"/>
      <dgm:spPr>
        <a:xfrm>
          <a:off x="2097953" y="46340"/>
          <a:ext cx="1505637" cy="716235"/>
        </a:xfrm>
        <a:prstGeom prst="rect">
          <a:avLst/>
        </a:prstGeom>
        <a:noFill/>
        <a:ln>
          <a:noFill/>
        </a:ln>
        <a:effectLst/>
      </dgm:spPr>
      <dgm:t>
        <a:bodyPr/>
        <a:lstStyle/>
        <a:p>
          <a:pPr>
            <a:spcAft>
              <a:spcPts val="0"/>
            </a:spcAft>
          </a:pPr>
          <a:r>
            <a:rPr lang="en-US" sz="1200">
              <a:solidFill>
                <a:sysClr val="windowText" lastClr="000000">
                  <a:hueOff val="0"/>
                  <a:satOff val="0"/>
                  <a:lumOff val="0"/>
                  <a:alphaOff val="0"/>
                </a:sysClr>
              </a:solidFill>
              <a:latin typeface="Calibri" panose="020F0502020204030204"/>
              <a:ea typeface="+mn-ea"/>
              <a:cs typeface="+mn-cs"/>
            </a:rPr>
            <a:t>30%-70% Residential components</a:t>
          </a:r>
        </a:p>
        <a:p>
          <a:pPr>
            <a:spcAft>
              <a:spcPts val="0"/>
            </a:spcAft>
          </a:pPr>
          <a:r>
            <a:rPr lang="en-US" sz="1200">
              <a:solidFill>
                <a:sysClr val="windowText" lastClr="000000">
                  <a:hueOff val="0"/>
                  <a:satOff val="0"/>
                  <a:lumOff val="0"/>
                  <a:alphaOff val="0"/>
                </a:sysClr>
              </a:solidFill>
              <a:latin typeface="Calibri" panose="020F0502020204030204"/>
              <a:ea typeface="+mn-ea"/>
              <a:cs typeface="+mn-cs"/>
            </a:rPr>
            <a:t>Thành phần nhà ở chiếm 30% - 70%</a:t>
          </a:r>
        </a:p>
        <a:p>
          <a:pPr>
            <a:spcAft>
              <a:spcPts val="0"/>
            </a:spcAft>
          </a:pPr>
          <a:endParaRPr lang="en-US" sz="1200">
            <a:solidFill>
              <a:sysClr val="windowText" lastClr="000000">
                <a:hueOff val="0"/>
                <a:satOff val="0"/>
                <a:lumOff val="0"/>
                <a:alphaOff val="0"/>
              </a:sysClr>
            </a:solidFill>
            <a:latin typeface="Calibri" panose="020F0502020204030204"/>
            <a:ea typeface="+mn-ea"/>
            <a:cs typeface="+mn-cs"/>
          </a:endParaRPr>
        </a:p>
        <a:p>
          <a:pPr>
            <a:spcAft>
              <a:spcPts val="0"/>
            </a:spcAft>
          </a:pPr>
          <a:r>
            <a:rPr lang="en-US" sz="1200">
              <a:solidFill>
                <a:sysClr val="windowText" lastClr="000000">
                  <a:hueOff val="0"/>
                  <a:satOff val="0"/>
                  <a:lumOff val="0"/>
                  <a:alphaOff val="0"/>
                </a:sysClr>
              </a:solidFill>
              <a:latin typeface="Calibri" panose="020F0502020204030204"/>
              <a:ea typeface="+mn-ea"/>
              <a:cs typeface="+mn-cs"/>
            </a:rPr>
            <a:t>Contact VGBC for guidance</a:t>
          </a:r>
        </a:p>
        <a:p>
          <a:pPr>
            <a:spcAft>
              <a:spcPts val="0"/>
            </a:spcAft>
          </a:pPr>
          <a:r>
            <a:rPr lang="vi-VN" sz="1200">
              <a:solidFill>
                <a:sysClr val="windowText" lastClr="000000">
                  <a:hueOff val="0"/>
                  <a:satOff val="0"/>
                  <a:lumOff val="0"/>
                  <a:alphaOff val="0"/>
                </a:sysClr>
              </a:solidFill>
              <a:latin typeface="Calibri" panose="020F0502020204030204"/>
              <a:ea typeface="+mn-ea"/>
              <a:cs typeface="+mn-cs"/>
            </a:rPr>
            <a:t>Liên hệ VGBC để được hướng dẫn</a:t>
          </a:r>
          <a:endParaRPr lang="en-US" sz="1200">
            <a:solidFill>
              <a:sysClr val="windowText" lastClr="000000">
                <a:hueOff val="0"/>
                <a:satOff val="0"/>
                <a:lumOff val="0"/>
                <a:alphaOff val="0"/>
              </a:sysClr>
            </a:solidFill>
            <a:latin typeface="Calibri" panose="020F0502020204030204"/>
            <a:ea typeface="+mn-ea"/>
            <a:cs typeface="+mn-cs"/>
          </a:endParaRPr>
        </a:p>
      </dgm:t>
    </dgm:pt>
    <dgm:pt modelId="{2CD637B4-FC48-498E-8F36-2FE78BA56B72}" type="parTrans" cxnId="{61C3BC18-73C4-43B8-B92B-2F63177AA16D}">
      <dgm:prSet/>
      <dgm:spPr/>
      <dgm:t>
        <a:bodyPr/>
        <a:lstStyle/>
        <a:p>
          <a:endParaRPr lang="en-US"/>
        </a:p>
      </dgm:t>
    </dgm:pt>
    <dgm:pt modelId="{C1676DDF-2228-4666-8FCF-332025A06096}" type="sibTrans" cxnId="{61C3BC18-73C4-43B8-B92B-2F63177AA16D}">
      <dgm:prSet/>
      <dgm:spPr/>
      <dgm:t>
        <a:bodyPr/>
        <a:lstStyle/>
        <a:p>
          <a:endParaRPr lang="en-US"/>
        </a:p>
      </dgm:t>
    </dgm:pt>
    <dgm:pt modelId="{1D893EEC-0E86-4691-83B4-C97703BF0488}" type="pres">
      <dgm:prSet presAssocID="{CBE8036E-2F24-4905-AC51-F9D17ABD3D06}" presName="Name0" presStyleCnt="0">
        <dgm:presLayoutVars>
          <dgm:dir/>
          <dgm:animLvl val="lvl"/>
          <dgm:resizeHandles val="exact"/>
        </dgm:presLayoutVars>
      </dgm:prSet>
      <dgm:spPr/>
    </dgm:pt>
    <dgm:pt modelId="{5CA16D08-0163-430F-95E3-6CA876EC7FCA}" type="pres">
      <dgm:prSet presAssocID="{CBE8036E-2F24-4905-AC51-F9D17ABD3D06}" presName="dummy" presStyleCnt="0"/>
      <dgm:spPr/>
    </dgm:pt>
    <dgm:pt modelId="{27EEDF89-7A26-45A4-B729-C2720EF42F39}" type="pres">
      <dgm:prSet presAssocID="{CBE8036E-2F24-4905-AC51-F9D17ABD3D06}" presName="linH" presStyleCnt="0"/>
      <dgm:spPr/>
    </dgm:pt>
    <dgm:pt modelId="{287D7FF8-39DE-4110-BF04-3446348EBD80}" type="pres">
      <dgm:prSet presAssocID="{CBE8036E-2F24-4905-AC51-F9D17ABD3D06}" presName="padding1" presStyleCnt="0"/>
      <dgm:spPr/>
    </dgm:pt>
    <dgm:pt modelId="{954CEA85-B881-44C0-B3E6-4284FD563C0E}" type="pres">
      <dgm:prSet presAssocID="{D23AFA56-A847-4E76-90AF-74E8CB72AB53}" presName="linV" presStyleCnt="0"/>
      <dgm:spPr/>
    </dgm:pt>
    <dgm:pt modelId="{A13F2B53-1618-46E9-AC09-A41AC992234C}" type="pres">
      <dgm:prSet presAssocID="{D23AFA56-A847-4E76-90AF-74E8CB72AB53}" presName="spVertical1" presStyleCnt="0"/>
      <dgm:spPr/>
    </dgm:pt>
    <dgm:pt modelId="{A9E78681-F5CB-4D1A-890C-501C4690B38D}" type="pres">
      <dgm:prSet presAssocID="{D23AFA56-A847-4E76-90AF-74E8CB72AB53}" presName="parTx" presStyleLbl="revTx" presStyleIdx="0" presStyleCnt="3" custScaleX="132780" custScaleY="204252" custLinFactNeighborX="-36630" custLinFactNeighborY="-1229">
        <dgm:presLayoutVars>
          <dgm:chMax val="0"/>
          <dgm:chPref val="0"/>
          <dgm:bulletEnabled val="1"/>
        </dgm:presLayoutVars>
      </dgm:prSet>
      <dgm:spPr/>
    </dgm:pt>
    <dgm:pt modelId="{91057448-D753-4888-BA16-EE166DD6E42E}" type="pres">
      <dgm:prSet presAssocID="{D23AFA56-A847-4E76-90AF-74E8CB72AB53}" presName="spVertical2" presStyleCnt="0"/>
      <dgm:spPr/>
    </dgm:pt>
    <dgm:pt modelId="{E8AAFECA-7995-4444-A39F-E4B1F90EE8CE}" type="pres">
      <dgm:prSet presAssocID="{D23AFA56-A847-4E76-90AF-74E8CB72AB53}" presName="spVertical3" presStyleCnt="0"/>
      <dgm:spPr/>
    </dgm:pt>
    <dgm:pt modelId="{64FC7C49-0A27-4234-8A94-62D0FE595FE3}" type="pres">
      <dgm:prSet presAssocID="{64793106-D64D-44B6-8636-A90E3BB160E4}" presName="space" presStyleCnt="0"/>
      <dgm:spPr/>
    </dgm:pt>
    <dgm:pt modelId="{4481787D-3693-42D5-9469-D7F412B0A546}" type="pres">
      <dgm:prSet presAssocID="{2ACE07BE-480C-4AB4-B917-05411F6B8F68}" presName="linV" presStyleCnt="0"/>
      <dgm:spPr/>
    </dgm:pt>
    <dgm:pt modelId="{363D44D2-8591-4C74-9166-ACE74B916B56}" type="pres">
      <dgm:prSet presAssocID="{2ACE07BE-480C-4AB4-B917-05411F6B8F68}" presName="spVertical1" presStyleCnt="0"/>
      <dgm:spPr/>
    </dgm:pt>
    <dgm:pt modelId="{0A39C5FC-0425-40CC-80A4-952DA42A8E64}" type="pres">
      <dgm:prSet presAssocID="{2ACE07BE-480C-4AB4-B917-05411F6B8F68}" presName="parTx" presStyleLbl="revTx" presStyleIdx="1" presStyleCnt="3" custScaleX="141066" custScaleY="204252" custLinFactNeighborX="-27353" custLinFactNeighborY="-7683">
        <dgm:presLayoutVars>
          <dgm:chMax val="0"/>
          <dgm:chPref val="0"/>
          <dgm:bulletEnabled val="1"/>
        </dgm:presLayoutVars>
      </dgm:prSet>
      <dgm:spPr/>
    </dgm:pt>
    <dgm:pt modelId="{35868899-54C0-45C5-B1FD-D09F4E2D5B79}" type="pres">
      <dgm:prSet presAssocID="{2ACE07BE-480C-4AB4-B917-05411F6B8F68}" presName="spVertical2" presStyleCnt="0"/>
      <dgm:spPr/>
    </dgm:pt>
    <dgm:pt modelId="{6A9A9EB1-94AA-427D-94DA-CE762CB44C7D}" type="pres">
      <dgm:prSet presAssocID="{2ACE07BE-480C-4AB4-B917-05411F6B8F68}" presName="spVertical3" presStyleCnt="0"/>
      <dgm:spPr/>
    </dgm:pt>
    <dgm:pt modelId="{CDC23ECE-C153-4EFB-BE89-31EA9F13B4AC}" type="pres">
      <dgm:prSet presAssocID="{C1676DDF-2228-4666-8FCF-332025A06096}" presName="space" presStyleCnt="0"/>
      <dgm:spPr/>
    </dgm:pt>
    <dgm:pt modelId="{B24A32DE-F4FD-408A-AE64-0187971C5B14}" type="pres">
      <dgm:prSet presAssocID="{718A6A68-B70E-4B7F-9CE7-C73B4886B6B3}" presName="linV" presStyleCnt="0"/>
      <dgm:spPr/>
    </dgm:pt>
    <dgm:pt modelId="{AD865C5E-627D-4DE8-81B0-024F142AE1C0}" type="pres">
      <dgm:prSet presAssocID="{718A6A68-B70E-4B7F-9CE7-C73B4886B6B3}" presName="spVertical1" presStyleCnt="0"/>
      <dgm:spPr/>
    </dgm:pt>
    <dgm:pt modelId="{54E704C8-00D6-489E-B181-B572ECDEE114}" type="pres">
      <dgm:prSet presAssocID="{718A6A68-B70E-4B7F-9CE7-C73B4886B6B3}" presName="parTx" presStyleLbl="revTx" presStyleIdx="2" presStyleCnt="3" custScaleX="109064" custLinFactY="16905" custLinFactNeighborX="-10222" custLinFactNeighborY="100000">
        <dgm:presLayoutVars>
          <dgm:chMax val="0"/>
          <dgm:chPref val="0"/>
          <dgm:bulletEnabled val="1"/>
        </dgm:presLayoutVars>
      </dgm:prSet>
      <dgm:spPr/>
    </dgm:pt>
    <dgm:pt modelId="{24329B16-ACCD-401B-8BE9-379BB57E42C8}" type="pres">
      <dgm:prSet presAssocID="{718A6A68-B70E-4B7F-9CE7-C73B4886B6B3}" presName="spVertical2" presStyleCnt="0"/>
      <dgm:spPr/>
    </dgm:pt>
    <dgm:pt modelId="{22505ADB-9A4C-4732-ADDE-FC3B990BF151}" type="pres">
      <dgm:prSet presAssocID="{718A6A68-B70E-4B7F-9CE7-C73B4886B6B3}" presName="spVertical3" presStyleCnt="0"/>
      <dgm:spPr/>
    </dgm:pt>
    <dgm:pt modelId="{100A61E9-3ECC-4F5C-BA74-50CC662642BF}" type="pres">
      <dgm:prSet presAssocID="{CBE8036E-2F24-4905-AC51-F9D17ABD3D06}" presName="padding2" presStyleCnt="0"/>
      <dgm:spPr/>
    </dgm:pt>
    <dgm:pt modelId="{F0CA6D01-ED83-493A-844B-923ABBB9A61E}" type="pres">
      <dgm:prSet presAssocID="{CBE8036E-2F24-4905-AC51-F9D17ABD3D06}" presName="negArrow" presStyleCnt="0"/>
      <dgm:spPr/>
    </dgm:pt>
    <dgm:pt modelId="{044E7662-9EA8-41ED-8AEC-400F2E6D5904}" type="pres">
      <dgm:prSet presAssocID="{CBE8036E-2F24-4905-AC51-F9D17ABD3D06}" presName="backgroundArrow" presStyleLbl="node1" presStyleIdx="0" presStyleCnt="1" custScaleY="172896" custLinFactNeighborX="-3016" custLinFactNeighborY="-20748">
        <dgm:style>
          <a:lnRef idx="1">
            <a:schemeClr val="accent4"/>
          </a:lnRef>
          <a:fillRef idx="2">
            <a:schemeClr val="accent4"/>
          </a:fillRef>
          <a:effectRef idx="1">
            <a:schemeClr val="accent4"/>
          </a:effectRef>
          <a:fontRef idx="minor">
            <a:schemeClr val="dk1"/>
          </a:fontRef>
        </dgm:style>
      </dgm:prSet>
      <dgm:spPr>
        <a:xfrm>
          <a:off x="16997" y="566"/>
          <a:ext cx="5781970" cy="767554"/>
        </a:xfrm>
        <a:prstGeom prst="homePlate">
          <a:avLst/>
        </a:prstGeom>
        <a:gradFill flip="none" rotWithShape="1">
          <a:gsLst>
            <a:gs pos="0">
              <a:srgbClr val="FFC000">
                <a:lumMod val="60000"/>
                <a:lumOff val="40000"/>
              </a:srgbClr>
            </a:gs>
            <a:gs pos="81000">
              <a:srgbClr val="FFD770"/>
            </a:gs>
            <a:gs pos="48000">
              <a:srgbClr val="FFC000">
                <a:lumMod val="105000"/>
                <a:satMod val="109000"/>
                <a:tint val="81000"/>
              </a:srgbClr>
            </a:gs>
          </a:gsLst>
          <a:lin ang="0" scaled="0"/>
          <a:tileRect/>
        </a:gradFill>
        <a:ln w="6350" cap="flat" cmpd="sng" algn="ctr">
          <a:solidFill>
            <a:srgbClr val="FFC000"/>
          </a:solidFill>
          <a:prstDash val="solid"/>
          <a:miter lim="800000"/>
        </a:ln>
        <a:effectLst/>
      </dgm:spPr>
    </dgm:pt>
  </dgm:ptLst>
  <dgm:cxnLst>
    <dgm:cxn modelId="{70DAFD10-12C0-40E3-B70C-B6FE2D5091CC}" type="presOf" srcId="{CBE8036E-2F24-4905-AC51-F9D17ABD3D06}" destId="{1D893EEC-0E86-4691-83B4-C97703BF0488}" srcOrd="0" destOrd="0" presId="urn:microsoft.com/office/officeart/2005/8/layout/hProcess3"/>
    <dgm:cxn modelId="{61C3BC18-73C4-43B8-B92B-2F63177AA16D}" srcId="{CBE8036E-2F24-4905-AC51-F9D17ABD3D06}" destId="{2ACE07BE-480C-4AB4-B917-05411F6B8F68}" srcOrd="1" destOrd="0" parTransId="{2CD637B4-FC48-498E-8F36-2FE78BA56B72}" sibTransId="{C1676DDF-2228-4666-8FCF-332025A06096}"/>
    <dgm:cxn modelId="{3F4E1746-2A61-4E9B-956A-428D6BC43ACB}" type="presOf" srcId="{718A6A68-B70E-4B7F-9CE7-C73B4886B6B3}" destId="{54E704C8-00D6-489E-B181-B572ECDEE114}" srcOrd="0" destOrd="0" presId="urn:microsoft.com/office/officeart/2005/8/layout/hProcess3"/>
    <dgm:cxn modelId="{B1AEFD68-18B1-4EE6-ABFB-35A33E1B08E8}" type="presOf" srcId="{D23AFA56-A847-4E76-90AF-74E8CB72AB53}" destId="{A9E78681-F5CB-4D1A-890C-501C4690B38D}" srcOrd="0" destOrd="0" presId="urn:microsoft.com/office/officeart/2005/8/layout/hProcess3"/>
    <dgm:cxn modelId="{AF6E8F57-A7D7-4091-BDDC-D85B1376A758}" srcId="{CBE8036E-2F24-4905-AC51-F9D17ABD3D06}" destId="{D23AFA56-A847-4E76-90AF-74E8CB72AB53}" srcOrd="0" destOrd="0" parTransId="{8E28A6DE-DE59-4E45-96FF-CCA4718F7714}" sibTransId="{64793106-D64D-44B6-8636-A90E3BB160E4}"/>
    <dgm:cxn modelId="{11708DAE-E585-4EBE-943B-5F6C80F95288}" type="presOf" srcId="{2ACE07BE-480C-4AB4-B917-05411F6B8F68}" destId="{0A39C5FC-0425-40CC-80A4-952DA42A8E64}" srcOrd="0" destOrd="0" presId="urn:microsoft.com/office/officeart/2005/8/layout/hProcess3"/>
    <dgm:cxn modelId="{463366BE-7950-4F2B-B44E-8FA69620A089}" srcId="{CBE8036E-2F24-4905-AC51-F9D17ABD3D06}" destId="{718A6A68-B70E-4B7F-9CE7-C73B4886B6B3}" srcOrd="2" destOrd="0" parTransId="{26983AF7-190D-4DA0-B2FB-32094973DB74}" sibTransId="{198EC525-D78D-4799-B69B-1D2AC59E580D}"/>
    <dgm:cxn modelId="{12C36F26-3F69-4D99-B296-B2EFD15A622D}" type="presParOf" srcId="{1D893EEC-0E86-4691-83B4-C97703BF0488}" destId="{5CA16D08-0163-430F-95E3-6CA876EC7FCA}" srcOrd="0" destOrd="0" presId="urn:microsoft.com/office/officeart/2005/8/layout/hProcess3"/>
    <dgm:cxn modelId="{B9FA9506-AC13-4A22-9E76-39867E3526D7}" type="presParOf" srcId="{1D893EEC-0E86-4691-83B4-C97703BF0488}" destId="{27EEDF89-7A26-45A4-B729-C2720EF42F39}" srcOrd="1" destOrd="0" presId="urn:microsoft.com/office/officeart/2005/8/layout/hProcess3"/>
    <dgm:cxn modelId="{29F052EA-4EC3-4EDB-B3A8-2D328AE60E80}" type="presParOf" srcId="{27EEDF89-7A26-45A4-B729-C2720EF42F39}" destId="{287D7FF8-39DE-4110-BF04-3446348EBD80}" srcOrd="0" destOrd="0" presId="urn:microsoft.com/office/officeart/2005/8/layout/hProcess3"/>
    <dgm:cxn modelId="{E0450D20-1EED-4F51-8C19-44D9484F1A06}" type="presParOf" srcId="{27EEDF89-7A26-45A4-B729-C2720EF42F39}" destId="{954CEA85-B881-44C0-B3E6-4284FD563C0E}" srcOrd="1" destOrd="0" presId="urn:microsoft.com/office/officeart/2005/8/layout/hProcess3"/>
    <dgm:cxn modelId="{60DF1460-538D-4114-980C-B033249DD429}" type="presParOf" srcId="{954CEA85-B881-44C0-B3E6-4284FD563C0E}" destId="{A13F2B53-1618-46E9-AC09-A41AC992234C}" srcOrd="0" destOrd="0" presId="urn:microsoft.com/office/officeart/2005/8/layout/hProcess3"/>
    <dgm:cxn modelId="{473FFF96-F0CB-4F73-AD4C-D2C7AE6F367D}" type="presParOf" srcId="{954CEA85-B881-44C0-B3E6-4284FD563C0E}" destId="{A9E78681-F5CB-4D1A-890C-501C4690B38D}" srcOrd="1" destOrd="0" presId="urn:microsoft.com/office/officeart/2005/8/layout/hProcess3"/>
    <dgm:cxn modelId="{09EFD639-A839-4073-B9C2-2B784387DB99}" type="presParOf" srcId="{954CEA85-B881-44C0-B3E6-4284FD563C0E}" destId="{91057448-D753-4888-BA16-EE166DD6E42E}" srcOrd="2" destOrd="0" presId="urn:microsoft.com/office/officeart/2005/8/layout/hProcess3"/>
    <dgm:cxn modelId="{5E5E53A7-DFB3-4B41-89B7-F24FFBE07819}" type="presParOf" srcId="{954CEA85-B881-44C0-B3E6-4284FD563C0E}" destId="{E8AAFECA-7995-4444-A39F-E4B1F90EE8CE}" srcOrd="3" destOrd="0" presId="urn:microsoft.com/office/officeart/2005/8/layout/hProcess3"/>
    <dgm:cxn modelId="{1B9B2051-26D6-4E4D-9AB5-3078727ADC6B}" type="presParOf" srcId="{27EEDF89-7A26-45A4-B729-C2720EF42F39}" destId="{64FC7C49-0A27-4234-8A94-62D0FE595FE3}" srcOrd="2" destOrd="0" presId="urn:microsoft.com/office/officeart/2005/8/layout/hProcess3"/>
    <dgm:cxn modelId="{7F308F6A-B80E-4AA6-BA67-DCDBBD8B5A96}" type="presParOf" srcId="{27EEDF89-7A26-45A4-B729-C2720EF42F39}" destId="{4481787D-3693-42D5-9469-D7F412B0A546}" srcOrd="3" destOrd="0" presId="urn:microsoft.com/office/officeart/2005/8/layout/hProcess3"/>
    <dgm:cxn modelId="{B3EE536E-27A6-4575-BC7D-4A069A764568}" type="presParOf" srcId="{4481787D-3693-42D5-9469-D7F412B0A546}" destId="{363D44D2-8591-4C74-9166-ACE74B916B56}" srcOrd="0" destOrd="0" presId="urn:microsoft.com/office/officeart/2005/8/layout/hProcess3"/>
    <dgm:cxn modelId="{91204C72-CC97-49C2-ADD9-C43DE0DC62A9}" type="presParOf" srcId="{4481787D-3693-42D5-9469-D7F412B0A546}" destId="{0A39C5FC-0425-40CC-80A4-952DA42A8E64}" srcOrd="1" destOrd="0" presId="urn:microsoft.com/office/officeart/2005/8/layout/hProcess3"/>
    <dgm:cxn modelId="{88CF345C-FFBB-4AF9-A77B-AF4A3410DDF1}" type="presParOf" srcId="{4481787D-3693-42D5-9469-D7F412B0A546}" destId="{35868899-54C0-45C5-B1FD-D09F4E2D5B79}" srcOrd="2" destOrd="0" presId="urn:microsoft.com/office/officeart/2005/8/layout/hProcess3"/>
    <dgm:cxn modelId="{83E78FAF-3A83-4D9E-808C-38294A19B011}" type="presParOf" srcId="{4481787D-3693-42D5-9469-D7F412B0A546}" destId="{6A9A9EB1-94AA-427D-94DA-CE762CB44C7D}" srcOrd="3" destOrd="0" presId="urn:microsoft.com/office/officeart/2005/8/layout/hProcess3"/>
    <dgm:cxn modelId="{20EA378B-D94A-4FFA-A399-398317939EA8}" type="presParOf" srcId="{27EEDF89-7A26-45A4-B729-C2720EF42F39}" destId="{CDC23ECE-C153-4EFB-BE89-31EA9F13B4AC}" srcOrd="4" destOrd="0" presId="urn:microsoft.com/office/officeart/2005/8/layout/hProcess3"/>
    <dgm:cxn modelId="{C4992991-9EF4-475B-85EC-6E1A0F0E4437}" type="presParOf" srcId="{27EEDF89-7A26-45A4-B729-C2720EF42F39}" destId="{B24A32DE-F4FD-408A-AE64-0187971C5B14}" srcOrd="5" destOrd="0" presId="urn:microsoft.com/office/officeart/2005/8/layout/hProcess3"/>
    <dgm:cxn modelId="{33309C2A-0353-4F4A-9BE1-DF20792FFA93}" type="presParOf" srcId="{B24A32DE-F4FD-408A-AE64-0187971C5B14}" destId="{AD865C5E-627D-4DE8-81B0-024F142AE1C0}" srcOrd="0" destOrd="0" presId="urn:microsoft.com/office/officeart/2005/8/layout/hProcess3"/>
    <dgm:cxn modelId="{30F9F33A-7F74-4590-9BEB-273EE649035B}" type="presParOf" srcId="{B24A32DE-F4FD-408A-AE64-0187971C5B14}" destId="{54E704C8-00D6-489E-B181-B572ECDEE114}" srcOrd="1" destOrd="0" presId="urn:microsoft.com/office/officeart/2005/8/layout/hProcess3"/>
    <dgm:cxn modelId="{5A95A65A-1B7E-4388-80F9-5BD4E92DAA75}" type="presParOf" srcId="{B24A32DE-F4FD-408A-AE64-0187971C5B14}" destId="{24329B16-ACCD-401B-8BE9-379BB57E42C8}" srcOrd="2" destOrd="0" presId="urn:microsoft.com/office/officeart/2005/8/layout/hProcess3"/>
    <dgm:cxn modelId="{B1CF63D0-B621-49A0-BCC3-17CFE65952A4}" type="presParOf" srcId="{B24A32DE-F4FD-408A-AE64-0187971C5B14}" destId="{22505ADB-9A4C-4732-ADDE-FC3B990BF151}" srcOrd="3" destOrd="0" presId="urn:microsoft.com/office/officeart/2005/8/layout/hProcess3"/>
    <dgm:cxn modelId="{86C6FC8F-199D-4F49-81CB-3090E6A71EFF}" type="presParOf" srcId="{27EEDF89-7A26-45A4-B729-C2720EF42F39}" destId="{100A61E9-3ECC-4F5C-BA74-50CC662642BF}" srcOrd="6" destOrd="0" presId="urn:microsoft.com/office/officeart/2005/8/layout/hProcess3"/>
    <dgm:cxn modelId="{6E372B73-D0D9-42FF-A317-7CF8EC9A78E3}" type="presParOf" srcId="{27EEDF89-7A26-45A4-B729-C2720EF42F39}" destId="{F0CA6D01-ED83-493A-844B-923ABBB9A61E}" srcOrd="7" destOrd="0" presId="urn:microsoft.com/office/officeart/2005/8/layout/hProcess3"/>
    <dgm:cxn modelId="{7E8B41D6-6B39-4CD0-A098-92AC13DE6787}" type="presParOf" srcId="{27EEDF89-7A26-45A4-B729-C2720EF42F39}" destId="{044E7662-9EA8-41ED-8AEC-400F2E6D5904}" srcOrd="8" destOrd="0" presId="urn:microsoft.com/office/officeart/2005/8/layout/hProcess3"/>
  </dgm:cxnLst>
  <dgm:bg/>
  <dgm:whole/>
  <dgm:extLst>
    <a:ext uri="http://schemas.microsoft.com/office/drawing/2008/diagram">
      <dsp:dataModelExt xmlns:dsp="http://schemas.microsoft.com/office/drawing/2008/diagram" relId="rId6"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44E7662-9EA8-41ED-8AEC-400F2E6D5904}">
      <dsp:nvSpPr>
        <dsp:cNvPr id="0" name=""/>
        <dsp:cNvSpPr/>
      </dsp:nvSpPr>
      <dsp:spPr>
        <a:xfrm>
          <a:off x="0" y="0"/>
          <a:ext cx="8531862" cy="952500"/>
        </a:xfrm>
        <a:prstGeom prst="homePlate">
          <a:avLst/>
        </a:prstGeom>
        <a:gradFill flip="none" rotWithShape="1">
          <a:gsLst>
            <a:gs pos="0">
              <a:srgbClr val="FFC000">
                <a:lumMod val="60000"/>
                <a:lumOff val="40000"/>
              </a:srgbClr>
            </a:gs>
            <a:gs pos="81000">
              <a:srgbClr val="FFD770"/>
            </a:gs>
            <a:gs pos="48000">
              <a:srgbClr val="FFC000">
                <a:lumMod val="105000"/>
                <a:satMod val="109000"/>
                <a:tint val="81000"/>
              </a:srgbClr>
            </a:gs>
          </a:gsLst>
          <a:lin ang="0" scaled="0"/>
          <a:tileRect/>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sp>
    <dsp:sp modelId="{54E704C8-00D6-489E-B181-B572ECDEE114}">
      <dsp:nvSpPr>
        <dsp:cNvPr id="0" name=""/>
        <dsp:cNvSpPr/>
      </dsp:nvSpPr>
      <dsp:spPr>
        <a:xfrm>
          <a:off x="6173432" y="315483"/>
          <a:ext cx="1962813" cy="33973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21920" rIns="0" bIns="121920" numCol="1" spcCol="1270" anchor="ctr" anchorCtr="0">
          <a:noAutofit/>
        </a:bodyPr>
        <a:lstStyle/>
        <a:p>
          <a:pPr marL="0" lvl="0" indent="0" algn="ctr" defTabSz="533400">
            <a:lnSpc>
              <a:spcPct val="90000"/>
            </a:lnSpc>
            <a:spcBef>
              <a:spcPct val="0"/>
            </a:spcBef>
            <a:spcAft>
              <a:spcPts val="0"/>
            </a:spcAft>
            <a:buNone/>
          </a:pPr>
          <a:r>
            <a:rPr lang="en-US" sz="1200" kern="1200">
              <a:solidFill>
                <a:sysClr val="windowText" lastClr="000000">
                  <a:hueOff val="0"/>
                  <a:satOff val="0"/>
                  <a:lumOff val="0"/>
                  <a:alphaOff val="0"/>
                </a:sysClr>
              </a:solidFill>
              <a:latin typeface="Calibri" panose="020F0502020204030204"/>
              <a:ea typeface="+mn-ea"/>
              <a:cs typeface="+mn-cs"/>
            </a:rPr>
            <a:t>&gt; 70% Residential components</a:t>
          </a:r>
        </a:p>
        <a:p>
          <a:pPr marL="0" lvl="0" indent="0" algn="ctr" defTabSz="533400">
            <a:lnSpc>
              <a:spcPct val="90000"/>
            </a:lnSpc>
            <a:spcBef>
              <a:spcPct val="0"/>
            </a:spcBef>
            <a:spcAft>
              <a:spcPts val="0"/>
            </a:spcAft>
            <a:buNone/>
          </a:pPr>
          <a:r>
            <a:rPr lang="en-US" sz="1200" kern="1200">
              <a:solidFill>
                <a:sysClr val="windowText" lastClr="000000">
                  <a:hueOff val="0"/>
                  <a:satOff val="0"/>
                  <a:lumOff val="0"/>
                  <a:alphaOff val="0"/>
                </a:sysClr>
              </a:solidFill>
              <a:latin typeface="Calibri" panose="020F0502020204030204"/>
              <a:ea typeface="+mn-ea"/>
              <a:cs typeface="+mn-cs"/>
            </a:rPr>
            <a:t>Thành phần nhà ở &gt; 70%</a:t>
          </a:r>
        </a:p>
        <a:p>
          <a:pPr marL="0" lvl="0" indent="0" algn="ctr" defTabSz="533400">
            <a:lnSpc>
              <a:spcPct val="90000"/>
            </a:lnSpc>
            <a:spcBef>
              <a:spcPct val="0"/>
            </a:spcBef>
            <a:spcAft>
              <a:spcPts val="0"/>
            </a:spcAft>
            <a:buNone/>
          </a:pPr>
          <a:endParaRPr lang="en-US" sz="1200" kern="1200">
            <a:solidFill>
              <a:sysClr val="windowText" lastClr="000000">
                <a:hueOff val="0"/>
                <a:satOff val="0"/>
                <a:lumOff val="0"/>
                <a:alphaOff val="0"/>
              </a:sysClr>
            </a:solidFill>
            <a:latin typeface="Calibri" panose="020F0502020204030204"/>
            <a:ea typeface="+mn-ea"/>
            <a:cs typeface="+mn-cs"/>
          </a:endParaRPr>
        </a:p>
        <a:p>
          <a:pPr marL="0" lvl="0" indent="0" algn="ctr" defTabSz="533400">
            <a:lnSpc>
              <a:spcPct val="90000"/>
            </a:lnSpc>
            <a:spcBef>
              <a:spcPct val="0"/>
            </a:spcBef>
            <a:spcAft>
              <a:spcPct val="35000"/>
            </a:spcAft>
            <a:buNone/>
          </a:pPr>
          <a:r>
            <a:rPr lang="en-US" sz="1200" kern="1200">
              <a:solidFill>
                <a:sysClr val="windowText" lastClr="000000">
                  <a:hueOff val="0"/>
                  <a:satOff val="0"/>
                  <a:lumOff val="0"/>
                  <a:alphaOff val="0"/>
                </a:sysClr>
              </a:solidFill>
              <a:latin typeface="Calibri" panose="020F0502020204030204"/>
              <a:ea typeface="+mn-ea"/>
              <a:cs typeface="+mn-cs"/>
            </a:rPr>
            <a:t>LOTUS MFR</a:t>
          </a:r>
        </a:p>
      </dsp:txBody>
      <dsp:txXfrm>
        <a:off x="6173432" y="315483"/>
        <a:ext cx="1962813" cy="339732"/>
      </dsp:txXfrm>
    </dsp:sp>
    <dsp:sp modelId="{0A39C5FC-0425-40CC-80A4-952DA42A8E64}">
      <dsp:nvSpPr>
        <dsp:cNvPr id="0" name=""/>
        <dsp:cNvSpPr/>
      </dsp:nvSpPr>
      <dsp:spPr>
        <a:xfrm>
          <a:off x="2966439" y="119112"/>
          <a:ext cx="2538750" cy="693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21920" rIns="0" bIns="121920" numCol="1" spcCol="1270" anchor="ctr" anchorCtr="0">
          <a:noAutofit/>
        </a:bodyPr>
        <a:lstStyle/>
        <a:p>
          <a:pPr marL="0" lvl="0" indent="0" algn="ctr" defTabSz="533400">
            <a:lnSpc>
              <a:spcPct val="90000"/>
            </a:lnSpc>
            <a:spcBef>
              <a:spcPct val="0"/>
            </a:spcBef>
            <a:spcAft>
              <a:spcPts val="0"/>
            </a:spcAft>
            <a:buNone/>
          </a:pPr>
          <a:r>
            <a:rPr lang="en-US" sz="1200" kern="1200">
              <a:solidFill>
                <a:sysClr val="windowText" lastClr="000000">
                  <a:hueOff val="0"/>
                  <a:satOff val="0"/>
                  <a:lumOff val="0"/>
                  <a:alphaOff val="0"/>
                </a:sysClr>
              </a:solidFill>
              <a:latin typeface="Calibri" panose="020F0502020204030204"/>
              <a:ea typeface="+mn-ea"/>
              <a:cs typeface="+mn-cs"/>
            </a:rPr>
            <a:t>30%-70% Residential components</a:t>
          </a:r>
        </a:p>
        <a:p>
          <a:pPr marL="0" lvl="0" indent="0" algn="ctr" defTabSz="533400">
            <a:lnSpc>
              <a:spcPct val="90000"/>
            </a:lnSpc>
            <a:spcBef>
              <a:spcPct val="0"/>
            </a:spcBef>
            <a:spcAft>
              <a:spcPts val="0"/>
            </a:spcAft>
            <a:buNone/>
          </a:pPr>
          <a:r>
            <a:rPr lang="en-US" sz="1200" kern="1200">
              <a:solidFill>
                <a:sysClr val="windowText" lastClr="000000">
                  <a:hueOff val="0"/>
                  <a:satOff val="0"/>
                  <a:lumOff val="0"/>
                  <a:alphaOff val="0"/>
                </a:sysClr>
              </a:solidFill>
              <a:latin typeface="Calibri" panose="020F0502020204030204"/>
              <a:ea typeface="+mn-ea"/>
              <a:cs typeface="+mn-cs"/>
            </a:rPr>
            <a:t>Thành phần nhà ở chiếm 30% - 70%</a:t>
          </a:r>
        </a:p>
        <a:p>
          <a:pPr marL="0" lvl="0" indent="0" algn="ctr" defTabSz="533400">
            <a:lnSpc>
              <a:spcPct val="90000"/>
            </a:lnSpc>
            <a:spcBef>
              <a:spcPct val="0"/>
            </a:spcBef>
            <a:spcAft>
              <a:spcPts val="0"/>
            </a:spcAft>
            <a:buNone/>
          </a:pPr>
          <a:endParaRPr lang="en-US" sz="1200" kern="1200">
            <a:solidFill>
              <a:sysClr val="windowText" lastClr="000000">
                <a:hueOff val="0"/>
                <a:satOff val="0"/>
                <a:lumOff val="0"/>
                <a:alphaOff val="0"/>
              </a:sysClr>
            </a:solidFill>
            <a:latin typeface="Calibri" panose="020F0502020204030204"/>
            <a:ea typeface="+mn-ea"/>
            <a:cs typeface="+mn-cs"/>
          </a:endParaRPr>
        </a:p>
        <a:p>
          <a:pPr marL="0" lvl="0" indent="0" algn="ctr" defTabSz="533400">
            <a:lnSpc>
              <a:spcPct val="90000"/>
            </a:lnSpc>
            <a:spcBef>
              <a:spcPct val="0"/>
            </a:spcBef>
            <a:spcAft>
              <a:spcPts val="0"/>
            </a:spcAft>
            <a:buNone/>
          </a:pPr>
          <a:r>
            <a:rPr lang="en-US" sz="1200" kern="1200">
              <a:solidFill>
                <a:sysClr val="windowText" lastClr="000000">
                  <a:hueOff val="0"/>
                  <a:satOff val="0"/>
                  <a:lumOff val="0"/>
                  <a:alphaOff val="0"/>
                </a:sysClr>
              </a:solidFill>
              <a:latin typeface="Calibri" panose="020F0502020204030204"/>
              <a:ea typeface="+mn-ea"/>
              <a:cs typeface="+mn-cs"/>
            </a:rPr>
            <a:t>Contact VGBC for guidance</a:t>
          </a:r>
        </a:p>
        <a:p>
          <a:pPr marL="0" lvl="0" indent="0" algn="ctr" defTabSz="533400">
            <a:lnSpc>
              <a:spcPct val="90000"/>
            </a:lnSpc>
            <a:spcBef>
              <a:spcPct val="0"/>
            </a:spcBef>
            <a:spcAft>
              <a:spcPts val="0"/>
            </a:spcAft>
            <a:buNone/>
          </a:pPr>
          <a:r>
            <a:rPr lang="vi-VN" sz="1200" kern="1200">
              <a:solidFill>
                <a:sysClr val="windowText" lastClr="000000">
                  <a:hueOff val="0"/>
                  <a:satOff val="0"/>
                  <a:lumOff val="0"/>
                  <a:alphaOff val="0"/>
                </a:sysClr>
              </a:solidFill>
              <a:latin typeface="Calibri" panose="020F0502020204030204"/>
              <a:ea typeface="+mn-ea"/>
              <a:cs typeface="+mn-cs"/>
            </a:rPr>
            <a:t>Liên hệ VGBC để được hướng dẫn</a:t>
          </a:r>
          <a:endParaRPr lang="en-US" sz="1200" kern="1200">
            <a:solidFill>
              <a:sysClr val="windowText" lastClr="000000">
                <a:hueOff val="0"/>
                <a:satOff val="0"/>
                <a:lumOff val="0"/>
                <a:alphaOff val="0"/>
              </a:sysClr>
            </a:solidFill>
            <a:latin typeface="Calibri" panose="020F0502020204030204"/>
            <a:ea typeface="+mn-ea"/>
            <a:cs typeface="+mn-cs"/>
          </a:endParaRPr>
        </a:p>
      </dsp:txBody>
      <dsp:txXfrm>
        <a:off x="2966439" y="119112"/>
        <a:ext cx="2538750" cy="693911"/>
      </dsp:txXfrm>
    </dsp:sp>
    <dsp:sp modelId="{A9E78681-F5CB-4D1A-890C-501C4690B38D}">
      <dsp:nvSpPr>
        <dsp:cNvPr id="0" name=""/>
        <dsp:cNvSpPr/>
      </dsp:nvSpPr>
      <dsp:spPr>
        <a:xfrm>
          <a:off x="49916" y="127440"/>
          <a:ext cx="2389627" cy="69391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21920" rIns="0" bIns="121920" numCol="1" spcCol="1270" anchor="ctr" anchorCtr="0">
          <a:noAutofit/>
        </a:bodyPr>
        <a:lstStyle/>
        <a:p>
          <a:pPr marL="0" lvl="0" indent="0" algn="ctr" defTabSz="533400">
            <a:lnSpc>
              <a:spcPct val="90000"/>
            </a:lnSpc>
            <a:spcBef>
              <a:spcPct val="0"/>
            </a:spcBef>
            <a:spcAft>
              <a:spcPts val="0"/>
            </a:spcAft>
            <a:buNone/>
          </a:pPr>
          <a:r>
            <a:rPr lang="en-US" sz="1200" kern="1200">
              <a:solidFill>
                <a:sysClr val="windowText" lastClr="000000">
                  <a:hueOff val="0"/>
                  <a:satOff val="0"/>
                  <a:lumOff val="0"/>
                  <a:alphaOff val="0"/>
                </a:sysClr>
              </a:solidFill>
              <a:latin typeface="Calibri" panose="020F0502020204030204"/>
              <a:ea typeface="+mn-ea"/>
              <a:cs typeface="+mn-cs"/>
            </a:rPr>
            <a:t>&lt; 30% Residential components</a:t>
          </a:r>
        </a:p>
        <a:p>
          <a:pPr marL="0" lvl="0" indent="0" algn="ctr" defTabSz="533400">
            <a:lnSpc>
              <a:spcPct val="90000"/>
            </a:lnSpc>
            <a:spcBef>
              <a:spcPct val="0"/>
            </a:spcBef>
            <a:spcAft>
              <a:spcPts val="0"/>
            </a:spcAft>
            <a:buNone/>
          </a:pPr>
          <a:r>
            <a:rPr lang="en-US" sz="1200" kern="1200">
              <a:solidFill>
                <a:sysClr val="windowText" lastClr="000000">
                  <a:hueOff val="0"/>
                  <a:satOff val="0"/>
                  <a:lumOff val="0"/>
                  <a:alphaOff val="0"/>
                </a:sysClr>
              </a:solidFill>
              <a:latin typeface="Calibri" panose="020F0502020204030204"/>
              <a:ea typeface="+mn-ea"/>
              <a:cs typeface="+mn-cs"/>
            </a:rPr>
            <a:t>Thành phần nhà ở &lt; 30%</a:t>
          </a:r>
        </a:p>
        <a:p>
          <a:pPr marL="0" lvl="0" indent="0" algn="ctr" defTabSz="533400">
            <a:lnSpc>
              <a:spcPct val="90000"/>
            </a:lnSpc>
            <a:spcBef>
              <a:spcPct val="0"/>
            </a:spcBef>
            <a:spcAft>
              <a:spcPts val="0"/>
            </a:spcAft>
            <a:buNone/>
          </a:pPr>
          <a:endParaRPr lang="en-US" sz="1200" kern="1200">
            <a:solidFill>
              <a:sysClr val="windowText" lastClr="000000">
                <a:hueOff val="0"/>
                <a:satOff val="0"/>
                <a:lumOff val="0"/>
                <a:alphaOff val="0"/>
              </a:sysClr>
            </a:solidFill>
            <a:latin typeface="Calibri" panose="020F0502020204030204"/>
            <a:ea typeface="+mn-ea"/>
            <a:cs typeface="+mn-cs"/>
          </a:endParaRPr>
        </a:p>
        <a:p>
          <a:pPr marL="0" lvl="0" indent="0" algn="ctr" defTabSz="533400">
            <a:lnSpc>
              <a:spcPct val="90000"/>
            </a:lnSpc>
            <a:spcBef>
              <a:spcPct val="0"/>
            </a:spcBef>
            <a:spcAft>
              <a:spcPct val="35000"/>
            </a:spcAft>
            <a:buNone/>
          </a:pPr>
          <a:r>
            <a:rPr lang="en-US" sz="1200" kern="1200">
              <a:solidFill>
                <a:sysClr val="windowText" lastClr="000000">
                  <a:hueOff val="0"/>
                  <a:satOff val="0"/>
                  <a:lumOff val="0"/>
                  <a:alphaOff val="0"/>
                </a:sysClr>
              </a:solidFill>
              <a:latin typeface="Calibri" panose="020F0502020204030204"/>
              <a:ea typeface="+mn-ea"/>
              <a:cs typeface="+mn-cs"/>
            </a:rPr>
            <a:t>LOTUS NR</a:t>
          </a:r>
        </a:p>
      </dsp:txBody>
      <dsp:txXfrm>
        <a:off x="49916" y="127440"/>
        <a:ext cx="2389627" cy="693911"/>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LOTUS NR'!A1"/><Relationship Id="rId13" Type="http://schemas.openxmlformats.org/officeDocument/2006/relationships/hyperlink" Target="#'LOTUS Interiors'!A1"/><Relationship Id="rId3" Type="http://schemas.openxmlformats.org/officeDocument/2006/relationships/diagramLayout" Target="../diagrams/layout1.xml"/><Relationship Id="rId7" Type="http://schemas.openxmlformats.org/officeDocument/2006/relationships/image" Target="../media/image2.png"/><Relationship Id="rId12" Type="http://schemas.openxmlformats.org/officeDocument/2006/relationships/hyperlink" Target="#'LOTUS SB'!A1"/><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11" Type="http://schemas.openxmlformats.org/officeDocument/2006/relationships/hyperlink" Target="#'LOTUS Homes'!A1"/><Relationship Id="rId5" Type="http://schemas.openxmlformats.org/officeDocument/2006/relationships/diagramColors" Target="../diagrams/colors1.xml"/><Relationship Id="rId15" Type="http://schemas.openxmlformats.org/officeDocument/2006/relationships/hyperlink" Target="#'LOTUS NC'!A1"/><Relationship Id="rId10" Type="http://schemas.openxmlformats.org/officeDocument/2006/relationships/hyperlink" Target="#'LOTUS BIO'!A1"/><Relationship Id="rId4" Type="http://schemas.openxmlformats.org/officeDocument/2006/relationships/diagramQuickStyle" Target="../diagrams/quickStyle1.xml"/><Relationship Id="rId9" Type="http://schemas.openxmlformats.org/officeDocument/2006/relationships/hyperlink" Target="#'LOTUS MFR'!A1"/><Relationship Id="rId14" Type="http://schemas.openxmlformats.org/officeDocument/2006/relationships/hyperlink" Target="#'LOTUS SI'!A1"/></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420047</xdr:colOff>
      <xdr:row>69</xdr:row>
      <xdr:rowOff>9527</xdr:rowOff>
    </xdr:from>
    <xdr:to>
      <xdr:col>19</xdr:col>
      <xdr:colOff>0</xdr:colOff>
      <xdr:row>73</xdr:row>
      <xdr:rowOff>171450</xdr:rowOff>
    </xdr:to>
    <xdr:pic>
      <xdr:nvPicPr>
        <xdr:cNvPr id="2" name="Picture 8" descr="VGBC_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t="8556" r="2523" b="18722"/>
        <a:stretch>
          <a:fillRect/>
        </a:stretch>
      </xdr:blipFill>
      <xdr:spPr>
        <a:xfrm>
          <a:off x="9211622" y="1905002"/>
          <a:ext cx="0" cy="963450"/>
        </a:xfrm>
        <a:prstGeom prst="rect">
          <a:avLst/>
        </a:prstGeom>
      </xdr:spPr>
    </xdr:pic>
    <xdr:clientData/>
  </xdr:twoCellAnchor>
  <xdr:twoCellAnchor>
    <xdr:from>
      <xdr:col>0</xdr:col>
      <xdr:colOff>228599</xdr:colOff>
      <xdr:row>44</xdr:row>
      <xdr:rowOff>47625</xdr:rowOff>
    </xdr:from>
    <xdr:to>
      <xdr:col>14</xdr:col>
      <xdr:colOff>266699</xdr:colOff>
      <xdr:row>49</xdr:row>
      <xdr:rowOff>47625</xdr:rowOff>
    </xdr:to>
    <xdr:graphicFrame macro="">
      <xdr:nvGraphicFramePr>
        <xdr:cNvPr id="11" name="Diagram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17</xdr:col>
      <xdr:colOff>23257</xdr:colOff>
      <xdr:row>0</xdr:row>
      <xdr:rowOff>76200</xdr:rowOff>
    </xdr:from>
    <xdr:to>
      <xdr:col>18</xdr:col>
      <xdr:colOff>619125</xdr:colOff>
      <xdr:row>4</xdr:row>
      <xdr:rowOff>127500</xdr:rowOff>
    </xdr:to>
    <xdr:pic>
      <xdr:nvPicPr>
        <xdr:cNvPr id="5" name="Picture 4"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4015" r="3298"/>
        <a:stretch/>
      </xdr:blipFill>
      <xdr:spPr bwMode="auto">
        <a:xfrm>
          <a:off x="8967232" y="76200"/>
          <a:ext cx="1310243" cy="1080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142875</xdr:colOff>
      <xdr:row>1</xdr:row>
      <xdr:rowOff>47625</xdr:rowOff>
    </xdr:from>
    <xdr:to>
      <xdr:col>8</xdr:col>
      <xdr:colOff>296700</xdr:colOff>
      <xdr:row>4</xdr:row>
      <xdr:rowOff>191925</xdr:rowOff>
    </xdr:to>
    <xdr:sp macro="" textlink="">
      <xdr:nvSpPr>
        <xdr:cNvPr id="3" name="Oval 2">
          <a:hlinkClick xmlns:r="http://schemas.openxmlformats.org/officeDocument/2006/relationships" r:id="rId8" tooltip="LOTUS NR"/>
          <a:extLst>
            <a:ext uri="{FF2B5EF4-FFF2-40B4-BE49-F238E27FC236}">
              <a16:creationId xmlns:a16="http://schemas.microsoft.com/office/drawing/2014/main" id="{00000000-0008-0000-0000-000003000000}"/>
            </a:ext>
          </a:extLst>
        </xdr:cNvPr>
        <xdr:cNvSpPr/>
      </xdr:nvSpPr>
      <xdr:spPr>
        <a:xfrm>
          <a:off x="4048125" y="428625"/>
          <a:ext cx="792000" cy="792000"/>
        </a:xfrm>
        <a:prstGeom prst="ellipse">
          <a:avLst/>
        </a:prstGeom>
        <a:solidFill>
          <a:srgbClr val="58B527"/>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latin typeface="Arial" panose="020B0604020202020204" pitchFamily="34" charset="0"/>
              <a:cs typeface="Arial" panose="020B0604020202020204" pitchFamily="34" charset="0"/>
            </a:rPr>
            <a:t>NR</a:t>
          </a:r>
          <a:endParaRPr lang="en-US" sz="1100" b="1">
            <a:latin typeface="Arial" panose="020B0604020202020204" pitchFamily="34" charset="0"/>
            <a:cs typeface="Arial" panose="020B0604020202020204" pitchFamily="34" charset="0"/>
          </a:endParaRPr>
        </a:p>
      </xdr:txBody>
    </xdr:sp>
    <xdr:clientData/>
  </xdr:twoCellAnchor>
  <xdr:twoCellAnchor>
    <xdr:from>
      <xdr:col>8</xdr:col>
      <xdr:colOff>381000</xdr:colOff>
      <xdr:row>1</xdr:row>
      <xdr:rowOff>47625</xdr:rowOff>
    </xdr:from>
    <xdr:to>
      <xdr:col>9</xdr:col>
      <xdr:colOff>538353</xdr:colOff>
      <xdr:row>4</xdr:row>
      <xdr:rowOff>191925</xdr:rowOff>
    </xdr:to>
    <xdr:sp macro="" textlink="">
      <xdr:nvSpPr>
        <xdr:cNvPr id="7" name="Oval 6">
          <a:hlinkClick xmlns:r="http://schemas.openxmlformats.org/officeDocument/2006/relationships" r:id="rId9" tooltip="LOTUS MFR"/>
          <a:extLst>
            <a:ext uri="{FF2B5EF4-FFF2-40B4-BE49-F238E27FC236}">
              <a16:creationId xmlns:a16="http://schemas.microsoft.com/office/drawing/2014/main" id="{00000000-0008-0000-0000-000007000000}"/>
            </a:ext>
          </a:extLst>
        </xdr:cNvPr>
        <xdr:cNvSpPr/>
      </xdr:nvSpPr>
      <xdr:spPr>
        <a:xfrm>
          <a:off x="4924425" y="428625"/>
          <a:ext cx="795528" cy="792000"/>
        </a:xfrm>
        <a:prstGeom prst="ellipse">
          <a:avLst/>
        </a:prstGeom>
        <a:solidFill>
          <a:srgbClr val="31849B"/>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lang="en-US" sz="1200" b="1">
              <a:latin typeface="Arial" panose="020B0604020202020204" pitchFamily="34" charset="0"/>
              <a:cs typeface="Arial" panose="020B0604020202020204" pitchFamily="34" charset="0"/>
            </a:rPr>
            <a:t>MFR</a:t>
          </a:r>
          <a:endParaRPr lang="en-US" sz="1100" b="1">
            <a:latin typeface="Arial" panose="020B0604020202020204" pitchFamily="34" charset="0"/>
            <a:cs typeface="Arial" panose="020B0604020202020204" pitchFamily="34" charset="0"/>
          </a:endParaRPr>
        </a:p>
      </xdr:txBody>
    </xdr:sp>
    <xdr:clientData/>
  </xdr:twoCellAnchor>
  <xdr:twoCellAnchor>
    <xdr:from>
      <xdr:col>10</xdr:col>
      <xdr:colOff>0</xdr:colOff>
      <xdr:row>1</xdr:row>
      <xdr:rowOff>47625</xdr:rowOff>
    </xdr:from>
    <xdr:to>
      <xdr:col>11</xdr:col>
      <xdr:colOff>157353</xdr:colOff>
      <xdr:row>4</xdr:row>
      <xdr:rowOff>191925</xdr:rowOff>
    </xdr:to>
    <xdr:sp macro="" textlink="">
      <xdr:nvSpPr>
        <xdr:cNvPr id="8" name="Oval 7">
          <a:hlinkClick xmlns:r="http://schemas.openxmlformats.org/officeDocument/2006/relationships" r:id="rId10" tooltip="LOTUS BIO"/>
          <a:extLst>
            <a:ext uri="{FF2B5EF4-FFF2-40B4-BE49-F238E27FC236}">
              <a16:creationId xmlns:a16="http://schemas.microsoft.com/office/drawing/2014/main" id="{00000000-0008-0000-0000-000008000000}"/>
            </a:ext>
          </a:extLst>
        </xdr:cNvPr>
        <xdr:cNvSpPr/>
      </xdr:nvSpPr>
      <xdr:spPr>
        <a:xfrm>
          <a:off x="5819775" y="428625"/>
          <a:ext cx="795528" cy="792000"/>
        </a:xfrm>
        <a:prstGeom prst="ellipse">
          <a:avLst/>
        </a:prstGeom>
        <a:solidFill>
          <a:srgbClr val="5F497A"/>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lang="en-US" sz="1200" b="1">
              <a:latin typeface="Arial" panose="020B0604020202020204" pitchFamily="34" charset="0"/>
              <a:cs typeface="Arial" panose="020B0604020202020204" pitchFamily="34" charset="0"/>
            </a:rPr>
            <a:t>BIO</a:t>
          </a:r>
          <a:endParaRPr lang="en-US" sz="1100" b="1">
            <a:latin typeface="Arial" panose="020B0604020202020204" pitchFamily="34" charset="0"/>
            <a:cs typeface="Arial" panose="020B0604020202020204" pitchFamily="34" charset="0"/>
          </a:endParaRPr>
        </a:p>
      </xdr:txBody>
    </xdr:sp>
    <xdr:clientData/>
  </xdr:twoCellAnchor>
  <xdr:twoCellAnchor>
    <xdr:from>
      <xdr:col>12</xdr:col>
      <xdr:colOff>485775</xdr:colOff>
      <xdr:row>1</xdr:row>
      <xdr:rowOff>47625</xdr:rowOff>
    </xdr:from>
    <xdr:to>
      <xdr:col>14</xdr:col>
      <xdr:colOff>4953</xdr:colOff>
      <xdr:row>4</xdr:row>
      <xdr:rowOff>191925</xdr:rowOff>
    </xdr:to>
    <xdr:sp macro="" textlink="">
      <xdr:nvSpPr>
        <xdr:cNvPr id="9" name="Oval 8">
          <a:hlinkClick xmlns:r="http://schemas.openxmlformats.org/officeDocument/2006/relationships" r:id="rId11" tooltip="LOTUS Homes"/>
          <a:extLst>
            <a:ext uri="{FF2B5EF4-FFF2-40B4-BE49-F238E27FC236}">
              <a16:creationId xmlns:a16="http://schemas.microsoft.com/office/drawing/2014/main" id="{00000000-0008-0000-0000-000009000000}"/>
            </a:ext>
          </a:extLst>
        </xdr:cNvPr>
        <xdr:cNvSpPr/>
      </xdr:nvSpPr>
      <xdr:spPr>
        <a:xfrm>
          <a:off x="7581900" y="428625"/>
          <a:ext cx="795528" cy="792000"/>
        </a:xfrm>
        <a:prstGeom prst="ellipse">
          <a:avLst/>
        </a:prstGeom>
        <a:solidFill>
          <a:srgbClr val="943634"/>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200" b="1">
              <a:latin typeface="Arial" panose="020B0604020202020204" pitchFamily="34" charset="0"/>
              <a:cs typeface="Arial" panose="020B0604020202020204" pitchFamily="34" charset="0"/>
            </a:rPr>
            <a:t>Homes</a:t>
          </a:r>
          <a:endParaRPr lang="en-US" sz="1100" b="1">
            <a:latin typeface="Arial" panose="020B0604020202020204" pitchFamily="34" charset="0"/>
            <a:cs typeface="Arial" panose="020B0604020202020204" pitchFamily="34" charset="0"/>
          </a:endParaRPr>
        </a:p>
      </xdr:txBody>
    </xdr:sp>
    <xdr:clientData/>
  </xdr:twoCellAnchor>
  <xdr:twoCellAnchor>
    <xdr:from>
      <xdr:col>14</xdr:col>
      <xdr:colOff>104775</xdr:colOff>
      <xdr:row>1</xdr:row>
      <xdr:rowOff>38100</xdr:rowOff>
    </xdr:from>
    <xdr:to>
      <xdr:col>15</xdr:col>
      <xdr:colOff>262128</xdr:colOff>
      <xdr:row>4</xdr:row>
      <xdr:rowOff>182400</xdr:rowOff>
    </xdr:to>
    <xdr:sp macro="" textlink="">
      <xdr:nvSpPr>
        <xdr:cNvPr id="10" name="Oval 9">
          <a:hlinkClick xmlns:r="http://schemas.openxmlformats.org/officeDocument/2006/relationships" r:id="rId12" tooltip="LOTUS SB"/>
          <a:extLst>
            <a:ext uri="{FF2B5EF4-FFF2-40B4-BE49-F238E27FC236}">
              <a16:creationId xmlns:a16="http://schemas.microsoft.com/office/drawing/2014/main" id="{00000000-0008-0000-0000-00000A000000}"/>
            </a:ext>
          </a:extLst>
        </xdr:cNvPr>
        <xdr:cNvSpPr/>
      </xdr:nvSpPr>
      <xdr:spPr>
        <a:xfrm>
          <a:off x="8477250" y="419100"/>
          <a:ext cx="795528" cy="792000"/>
        </a:xfrm>
        <a:prstGeom prst="ellipse">
          <a:avLst/>
        </a:prstGeom>
        <a:solidFill>
          <a:srgbClr val="76923C"/>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200" b="1">
              <a:latin typeface="Arial" panose="020B0604020202020204" pitchFamily="34" charset="0"/>
              <a:cs typeface="Arial" panose="020B0604020202020204" pitchFamily="34" charset="0"/>
            </a:rPr>
            <a:t>SB</a:t>
          </a:r>
          <a:endParaRPr lang="en-US" sz="1100" b="1">
            <a:latin typeface="Arial" panose="020B0604020202020204" pitchFamily="34" charset="0"/>
            <a:cs typeface="Arial" panose="020B0604020202020204" pitchFamily="34" charset="0"/>
          </a:endParaRPr>
        </a:p>
      </xdr:txBody>
    </xdr:sp>
    <xdr:clientData/>
  </xdr:twoCellAnchor>
  <xdr:twoCellAnchor>
    <xdr:from>
      <xdr:col>11</xdr:col>
      <xdr:colOff>247650</xdr:colOff>
      <xdr:row>1</xdr:row>
      <xdr:rowOff>38100</xdr:rowOff>
    </xdr:from>
    <xdr:to>
      <xdr:col>12</xdr:col>
      <xdr:colOff>405003</xdr:colOff>
      <xdr:row>4</xdr:row>
      <xdr:rowOff>182400</xdr:rowOff>
    </xdr:to>
    <xdr:sp macro="" textlink="">
      <xdr:nvSpPr>
        <xdr:cNvPr id="12" name="Oval 11">
          <a:hlinkClick xmlns:r="http://schemas.openxmlformats.org/officeDocument/2006/relationships" r:id="rId13" tooltip="LOTUS Interiors"/>
          <a:extLst>
            <a:ext uri="{FF2B5EF4-FFF2-40B4-BE49-F238E27FC236}">
              <a16:creationId xmlns:a16="http://schemas.microsoft.com/office/drawing/2014/main" id="{00000000-0008-0000-0000-00000C000000}"/>
            </a:ext>
          </a:extLst>
        </xdr:cNvPr>
        <xdr:cNvSpPr/>
      </xdr:nvSpPr>
      <xdr:spPr>
        <a:xfrm>
          <a:off x="6705600" y="419100"/>
          <a:ext cx="795528" cy="792000"/>
        </a:xfrm>
        <a:prstGeom prst="ellipse">
          <a:avLst/>
        </a:prstGeom>
        <a:solidFill>
          <a:srgbClr val="FFA5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100" b="1">
              <a:latin typeface="Arial" panose="020B0604020202020204" pitchFamily="34" charset="0"/>
              <a:cs typeface="Arial" panose="020B0604020202020204" pitchFamily="34" charset="0"/>
            </a:rPr>
            <a:t>Interiors</a:t>
          </a:r>
          <a:endParaRPr lang="en-US" sz="1050" b="1">
            <a:latin typeface="Arial" panose="020B0604020202020204" pitchFamily="34" charset="0"/>
            <a:cs typeface="Arial" panose="020B0604020202020204" pitchFamily="34" charset="0"/>
          </a:endParaRPr>
        </a:p>
      </xdr:txBody>
    </xdr:sp>
    <xdr:clientData/>
  </xdr:twoCellAnchor>
  <xdr:twoCellAnchor>
    <xdr:from>
      <xdr:col>15</xdr:col>
      <xdr:colOff>342900</xdr:colOff>
      <xdr:row>1</xdr:row>
      <xdr:rowOff>38100</xdr:rowOff>
    </xdr:from>
    <xdr:to>
      <xdr:col>16</xdr:col>
      <xdr:colOff>500253</xdr:colOff>
      <xdr:row>4</xdr:row>
      <xdr:rowOff>182400</xdr:rowOff>
    </xdr:to>
    <xdr:sp macro="" textlink="">
      <xdr:nvSpPr>
        <xdr:cNvPr id="13" name="Oval 12">
          <a:hlinkClick xmlns:r="http://schemas.openxmlformats.org/officeDocument/2006/relationships" r:id="rId14" tooltip="LOTUS SI"/>
          <a:extLst>
            <a:ext uri="{FF2B5EF4-FFF2-40B4-BE49-F238E27FC236}">
              <a16:creationId xmlns:a16="http://schemas.microsoft.com/office/drawing/2014/main" id="{00000000-0008-0000-0000-00000D000000}"/>
            </a:ext>
          </a:extLst>
        </xdr:cNvPr>
        <xdr:cNvSpPr/>
      </xdr:nvSpPr>
      <xdr:spPr>
        <a:xfrm>
          <a:off x="9353550" y="419100"/>
          <a:ext cx="795528" cy="792000"/>
        </a:xfrm>
        <a:prstGeom prst="ellipse">
          <a:avLst/>
        </a:prstGeom>
        <a:solidFill>
          <a:srgbClr val="984806"/>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200" b="1">
              <a:latin typeface="Arial" panose="020B0604020202020204" pitchFamily="34" charset="0"/>
              <a:cs typeface="Arial" panose="020B0604020202020204" pitchFamily="34" charset="0"/>
            </a:rPr>
            <a:t>SI</a:t>
          </a:r>
          <a:endParaRPr lang="en-US" sz="1100" b="1">
            <a:latin typeface="Arial" panose="020B0604020202020204" pitchFamily="34" charset="0"/>
            <a:cs typeface="Arial" panose="020B0604020202020204" pitchFamily="34" charset="0"/>
          </a:endParaRPr>
        </a:p>
      </xdr:txBody>
    </xdr:sp>
    <xdr:clientData/>
  </xdr:twoCellAnchor>
  <xdr:twoCellAnchor>
    <xdr:from>
      <xdr:col>6</xdr:col>
      <xdr:colOff>171450</xdr:colOff>
      <xdr:row>1</xdr:row>
      <xdr:rowOff>47625</xdr:rowOff>
    </xdr:from>
    <xdr:to>
      <xdr:col>7</xdr:col>
      <xdr:colOff>52578</xdr:colOff>
      <xdr:row>4</xdr:row>
      <xdr:rowOff>191925</xdr:rowOff>
    </xdr:to>
    <xdr:sp macro="" textlink="">
      <xdr:nvSpPr>
        <xdr:cNvPr id="14" name="Oval 13">
          <a:hlinkClick xmlns:r="http://schemas.openxmlformats.org/officeDocument/2006/relationships" r:id="rId15" tooltip="LOTUS NC"/>
          <a:extLst>
            <a:ext uri="{FF2B5EF4-FFF2-40B4-BE49-F238E27FC236}">
              <a16:creationId xmlns:a16="http://schemas.microsoft.com/office/drawing/2014/main" id="{4FBA7E60-7A05-4B2F-AD39-3642A515D8C2}"/>
            </a:ext>
          </a:extLst>
        </xdr:cNvPr>
        <xdr:cNvSpPr/>
      </xdr:nvSpPr>
      <xdr:spPr>
        <a:xfrm>
          <a:off x="3333750" y="428625"/>
          <a:ext cx="795528" cy="792000"/>
        </a:xfrm>
        <a:prstGeom prst="ellipse">
          <a:avLst/>
        </a:prstGeom>
        <a:solidFill>
          <a:srgbClr val="58B527"/>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latin typeface="Arial" panose="020B0604020202020204" pitchFamily="34" charset="0"/>
              <a:cs typeface="Arial" panose="020B0604020202020204" pitchFamily="34" charset="0"/>
            </a:rPr>
            <a:t>NC</a:t>
          </a:r>
          <a:endParaRPr lang="en-US" sz="1100" b="1">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165600</xdr:colOff>
      <xdr:row>2</xdr:row>
      <xdr:rowOff>52018</xdr:rowOff>
    </xdr:to>
    <xdr:pic>
      <xdr:nvPicPr>
        <xdr:cNvPr id="2" name="Picture 1"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476750"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142874</xdr:colOff>
      <xdr:row>13</xdr:row>
      <xdr:rowOff>104775</xdr:rowOff>
    </xdr:from>
    <xdr:to>
      <xdr:col>6</xdr:col>
      <xdr:colOff>495299</xdr:colOff>
      <xdr:row>27</xdr:row>
      <xdr:rowOff>28575</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60" t="-2" r="11215" b="6205"/>
        <a:stretch/>
      </xdr:blipFill>
      <xdr:spPr bwMode="auto">
        <a:xfrm>
          <a:off x="142874" y="3276600"/>
          <a:ext cx="4752975"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133350</xdr:colOff>
      <xdr:row>13</xdr:row>
      <xdr:rowOff>95250</xdr:rowOff>
    </xdr:from>
    <xdr:to>
      <xdr:col>14</xdr:col>
      <xdr:colOff>476250</xdr:colOff>
      <xdr:row>27</xdr:row>
      <xdr:rowOff>19050</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215" r="11215" b="6207"/>
        <a:stretch/>
      </xdr:blipFill>
      <xdr:spPr bwMode="auto">
        <a:xfrm>
          <a:off x="5467350" y="3257550"/>
          <a:ext cx="474345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123824</xdr:colOff>
      <xdr:row>29</xdr:row>
      <xdr:rowOff>66675</xdr:rowOff>
    </xdr:from>
    <xdr:to>
      <xdr:col>6</xdr:col>
      <xdr:colOff>476249</xdr:colOff>
      <xdr:row>41</xdr:row>
      <xdr:rowOff>114300</xdr:rowOff>
    </xdr:to>
    <xdr:pic>
      <xdr:nvPicPr>
        <xdr:cNvPr id="13" name="Picture 12">
          <a:extLst>
            <a:ext uri="{FF2B5EF4-FFF2-40B4-BE49-F238E27FC236}">
              <a16:creationId xmlns:a16="http://schemas.microsoft.com/office/drawing/2014/main" id="{00000000-0008-0000-0100-00000D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1060" r="11215" b="6475"/>
        <a:stretch/>
      </xdr:blipFill>
      <xdr:spPr bwMode="auto">
        <a:xfrm>
          <a:off x="123824" y="6334125"/>
          <a:ext cx="4752975" cy="247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29</xdr:row>
      <xdr:rowOff>76200</xdr:rowOff>
    </xdr:from>
    <xdr:to>
      <xdr:col>14</xdr:col>
      <xdr:colOff>466725</xdr:colOff>
      <xdr:row>37</xdr:row>
      <xdr:rowOff>9525</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1215" r="11060" b="8383"/>
        <a:stretch/>
      </xdr:blipFill>
      <xdr:spPr bwMode="auto">
        <a:xfrm>
          <a:off x="5981700" y="6343650"/>
          <a:ext cx="4752975"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156075</xdr:colOff>
      <xdr:row>2</xdr:row>
      <xdr:rowOff>52018</xdr:rowOff>
    </xdr:to>
    <xdr:pic>
      <xdr:nvPicPr>
        <xdr:cNvPr id="2" name="Picture 1" descr="\\VGBC_NAS\VGBC_Network\VGBC Shared\Admin and Communication\Artwork\VGBC Artwork Guidelines\VGBC Artwork Guideline Images\VGBC Logo\VGBC_logo_trans.png">
          <a:extLst>
            <a:ext uri="{FF2B5EF4-FFF2-40B4-BE49-F238E27FC236}">
              <a16:creationId xmlns:a16="http://schemas.microsoft.com/office/drawing/2014/main" id="{A46421C3-A4D1-42AD-9237-2812D50FB2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476750"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156075</xdr:colOff>
      <xdr:row>2</xdr:row>
      <xdr:rowOff>52018</xdr:rowOff>
    </xdr:to>
    <xdr:pic>
      <xdr:nvPicPr>
        <xdr:cNvPr id="4" name="Picture 3"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543425"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156075</xdr:colOff>
      <xdr:row>2</xdr:row>
      <xdr:rowOff>52018</xdr:rowOff>
    </xdr:to>
    <xdr:pic>
      <xdr:nvPicPr>
        <xdr:cNvPr id="2" name="Picture 1"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543425"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165600</xdr:colOff>
      <xdr:row>2</xdr:row>
      <xdr:rowOff>52018</xdr:rowOff>
    </xdr:to>
    <xdr:pic>
      <xdr:nvPicPr>
        <xdr:cNvPr id="2" name="Picture 1"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543425"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165600</xdr:colOff>
      <xdr:row>2</xdr:row>
      <xdr:rowOff>52018</xdr:rowOff>
    </xdr:to>
    <xdr:pic>
      <xdr:nvPicPr>
        <xdr:cNvPr id="2" name="Picture 1"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476750"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156075</xdr:colOff>
      <xdr:row>2</xdr:row>
      <xdr:rowOff>52018</xdr:rowOff>
    </xdr:to>
    <xdr:pic>
      <xdr:nvPicPr>
        <xdr:cNvPr id="2" name="Picture 1"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476750"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7</xdr:col>
      <xdr:colOff>165600</xdr:colOff>
      <xdr:row>2</xdr:row>
      <xdr:rowOff>52018</xdr:rowOff>
    </xdr:to>
    <xdr:pic>
      <xdr:nvPicPr>
        <xdr:cNvPr id="2" name="Picture 1" descr="\\VGBC_NAS\VGBC_Network\VGBC Shared\Admin and Communication\Artwork\VGBC Artwork Guidelines\VGBC Artwork Guideline Images\VGBC Logo\VGBC_logo_trans.png">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15" r="3298"/>
        <a:stretch/>
      </xdr:blipFill>
      <xdr:spPr bwMode="auto">
        <a:xfrm>
          <a:off x="4476750" y="0"/>
          <a:ext cx="1080000" cy="890218"/>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GBC_NAS\VGBC_Network\VGBC%20Shared\LOTUS\LOTUS%20Homes\6.%20Final%20Pilot%20(Released%20on%2010.06.16)\Progressive%20Updates\LOTUS%20Homes%20Pilot%20-%20User%20Tool%20-%201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GBC_NAS\VGBC_Network\VGBC%20Shared\LOTUS\LOTUS%20Small%20Buildings\LOTUS%20Small%20Buildings\01%20-%20Pilot%20version\LOTUS%20Small%20Buildings%20Pilot%20%20-%20User%20Tool%20-%2013.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GBC_NAS\VGBC_Network\VGBC%20Shared\LOTUS\LOTUS%20Interiors\8_%20Draft%20updates\LOTUS%20Interiors%20-%20User%20Tool%20-%20Draft%2008.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GBC_NAS\VGBC_Network\Users\phong.vu\Documents\Xavier\Interiors\LOTUS%20Interiors%20-%20User%20Tool%20-%202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cknowledgments"/>
      <sheetName val="Introduction"/>
      <sheetName val="Instructions"/>
      <sheetName val="Recommendations"/>
      <sheetName val="Project information"/>
      <sheetName val="Application Form"/>
      <sheetName val="Pre-assessment checklist"/>
      <sheetName val="Certification stage checklist "/>
      <sheetName val="LOTUS Homes Scorecard"/>
      <sheetName val="Graphical Results"/>
      <sheetName val="Energy"/>
      <sheetName val="E-1 Passive Design"/>
      <sheetName val="E-2 Building Envelope"/>
      <sheetName val="E-3 Home Cooling"/>
      <sheetName val="E-4 Artificial Lighting"/>
      <sheetName val="E-5 Water Heating"/>
      <sheetName val="E-6 Energy Efficient Appliances"/>
      <sheetName val="E-7 Energy Monitors "/>
      <sheetName val="Energy BPC"/>
      <sheetName val="Water"/>
      <sheetName val="W-1 Water Efficient Fixtures"/>
      <sheetName val="W-2 Water Efficient Landscaping"/>
      <sheetName val="W-3 Drinking Water "/>
      <sheetName val="Water BPC"/>
      <sheetName val="Materials"/>
      <sheetName val="M-1 Structure Materials"/>
      <sheetName val="M-2 Non-structural Walls"/>
      <sheetName val="M-3 Windows and Doors"/>
      <sheetName val="M-4 Flooring Materials"/>
      <sheetName val="M-5 Roofing Materials"/>
      <sheetName val="M-6 Furniture"/>
      <sheetName val="Health &amp; Comfort"/>
      <sheetName val="H-1 Fresh Air Supply"/>
      <sheetName val="H-2 Ventilation in wet areas"/>
      <sheetName val="H-3 Low-VOC Emissions"/>
      <sheetName val="H-4 Daylighting"/>
      <sheetName val="H-5 Acoustic Comfort"/>
      <sheetName val="H&amp;C BPC"/>
      <sheetName val="Local Environment"/>
      <sheetName val="LE-1 Site Selection"/>
      <sheetName val="LE-2 Site design"/>
      <sheetName val="LE-3 Vegetation"/>
      <sheetName val="LE-4 Heat Island Effect"/>
      <sheetName val="LE-5 Storm Water Runoff"/>
      <sheetName val="LE-6 Flood Risk Mitigation"/>
      <sheetName val="LE-7 Refrigerants"/>
      <sheetName val="LE-8 Waste Management"/>
      <sheetName val="LE BPC"/>
      <sheetName val="Community &amp; Management"/>
      <sheetName val="CM-1 Design Stage"/>
      <sheetName val="CM-2 Construction Management"/>
      <sheetName val="CM-3 Operational Management"/>
      <sheetName val="CM BPC"/>
      <sheetName val="Innovation"/>
      <sheetName val="Inn-1 Exceptional Performance "/>
      <sheetName val="Inn-2 Innovative Techniques"/>
      <sheetName val="Glossary"/>
      <sheetName val="Resources"/>
      <sheetName val="Rainfall Data"/>
      <sheetName val="Feedbac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ow r="200">
          <cell r="O200" t="str">
            <v>Select</v>
          </cell>
        </row>
        <row r="201">
          <cell r="O201" t="str">
            <v xml:space="preserve">Unitary air-conditioner </v>
          </cell>
        </row>
        <row r="202">
          <cell r="O202" t="str">
            <v xml:space="preserve">Split air-conditioner </v>
          </cell>
        </row>
        <row r="203">
          <cell r="O203" t="str">
            <v>Air-cooled air-conditioner</v>
          </cell>
        </row>
        <row r="204">
          <cell r="O204" t="str">
            <v>Water cooled air-conditioner</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1">
          <cell r="O101" t="str">
            <v>Select</v>
          </cell>
        </row>
        <row r="102">
          <cell r="O102" t="str">
            <v xml:space="preserve">Bank </v>
          </cell>
        </row>
        <row r="103">
          <cell r="O103" t="str">
            <v xml:space="preserve">Beauty/Hairdresser </v>
          </cell>
        </row>
        <row r="104">
          <cell r="O104" t="str">
            <v xml:space="preserve">Cleaners </v>
          </cell>
        </row>
        <row r="105">
          <cell r="O105" t="str">
            <v xml:space="preserve">Community centre </v>
          </cell>
        </row>
        <row r="106">
          <cell r="O106" t="str">
            <v>Convenience grocery</v>
          </cell>
        </row>
        <row r="107">
          <cell r="O107" t="str">
            <v>Day care</v>
          </cell>
        </row>
        <row r="108">
          <cell r="O108" t="str">
            <v>Electronic /Vehicle Repair Shops</v>
          </cell>
        </row>
        <row r="109">
          <cell r="O109" t="str">
            <v>Fitness center/Sport center/Swimming pool</v>
          </cell>
        </row>
        <row r="110">
          <cell r="O110" t="str">
            <v xml:space="preserve">Fire station </v>
          </cell>
        </row>
        <row r="111">
          <cell r="O111" t="str">
            <v xml:space="preserve">Petrol Station </v>
          </cell>
        </row>
        <row r="112">
          <cell r="O112" t="str">
            <v xml:space="preserve">Laundry </v>
          </cell>
        </row>
        <row r="113">
          <cell r="O113" t="str">
            <v xml:space="preserve">Library </v>
          </cell>
        </row>
        <row r="114">
          <cell r="O114" t="str">
            <v xml:space="preserve">Hospital/Clinic/Dental/Optician </v>
          </cell>
        </row>
        <row r="115">
          <cell r="O115" t="str">
            <v xml:space="preserve">Museum </v>
          </cell>
        </row>
        <row r="116">
          <cell r="O116" t="str">
            <v xml:space="preserve">Playground/Park </v>
          </cell>
        </row>
        <row r="117">
          <cell r="O117" t="str">
            <v>Pharmacy</v>
          </cell>
        </row>
        <row r="118">
          <cell r="O118" t="str">
            <v xml:space="preserve">Place of worship </v>
          </cell>
        </row>
        <row r="119">
          <cell r="O119" t="str">
            <v>Police station</v>
          </cell>
        </row>
        <row r="120">
          <cell r="O120" t="str">
            <v xml:space="preserve">Post Office </v>
          </cell>
        </row>
        <row r="121">
          <cell r="O121" t="str">
            <v xml:space="preserve">ATM </v>
          </cell>
        </row>
        <row r="122">
          <cell r="O122" t="str">
            <v>Restaurant/Coffee shop</v>
          </cell>
        </row>
        <row r="123">
          <cell r="O123" t="str">
            <v>School</v>
          </cell>
        </row>
        <row r="124">
          <cell r="O124" t="str">
            <v>Senior care facility</v>
          </cell>
        </row>
        <row r="125">
          <cell r="O125" t="str">
            <v>Supermarket</v>
          </cell>
        </row>
        <row r="126">
          <cell r="O126" t="str">
            <v>Art/Entertainment center</v>
          </cell>
        </row>
        <row r="127">
          <cell r="O127" t="str">
            <v>Bookstore</v>
          </cell>
        </row>
        <row r="128">
          <cell r="O128" t="str">
            <v>Wet market</v>
          </cell>
        </row>
      </sheetData>
      <sheetData sheetId="41" refreshError="1"/>
      <sheetData sheetId="42" refreshError="1"/>
      <sheetData sheetId="43">
        <row r="34">
          <cell r="M34" t="str">
            <v>Select</v>
          </cell>
        </row>
        <row r="35">
          <cell r="M35" t="str">
            <v>low slope</v>
          </cell>
        </row>
        <row r="36">
          <cell r="M36" t="str">
            <v>steep slope</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4">
          <cell r="A4" t="str">
            <v>Select</v>
          </cell>
        </row>
        <row r="5">
          <cell r="A5" t="str">
            <v>Ba Vì</v>
          </cell>
        </row>
        <row r="6">
          <cell r="A6" t="str">
            <v>Bắc Giang</v>
          </cell>
        </row>
        <row r="7">
          <cell r="A7" t="str">
            <v>Bắc Kạn</v>
          </cell>
        </row>
        <row r="8">
          <cell r="A8" t="str">
            <v>BuônMaThuật</v>
          </cell>
        </row>
        <row r="9">
          <cell r="A9" t="str">
            <v>Cà Mau</v>
          </cell>
        </row>
        <row r="10">
          <cell r="A10" t="str">
            <v>Cam Ranh</v>
          </cell>
        </row>
        <row r="11">
          <cell r="A11" t="str">
            <v>Cần Thơ</v>
          </cell>
        </row>
        <row r="12">
          <cell r="A12" t="str">
            <v xml:space="preserve">Càng Long </v>
          </cell>
        </row>
        <row r="13">
          <cell r="A13" t="str">
            <v>Cao Bằng</v>
          </cell>
        </row>
        <row r="14">
          <cell r="A14" t="str">
            <v>Cao Lãnh</v>
          </cell>
        </row>
        <row r="15">
          <cell r="A15" t="str">
            <v>Chấu Đốc</v>
          </cell>
        </row>
        <row r="16">
          <cell r="A16" t="str">
            <v>Côn Sơn</v>
          </cell>
        </row>
        <row r="17">
          <cell r="A17" t="str">
            <v>Cửa Ông</v>
          </cell>
        </row>
        <row r="18">
          <cell r="A18" t="str">
            <v>Đà Lạt</v>
          </cell>
        </row>
        <row r="19">
          <cell r="A19" t="str">
            <v>Đà Nẵng</v>
          </cell>
        </row>
        <row r="20">
          <cell r="A20" t="str">
            <v>Điện Biên</v>
          </cell>
        </row>
        <row r="21">
          <cell r="A21" t="str">
            <v xml:space="preserve">Đông Hà </v>
          </cell>
        </row>
        <row r="22">
          <cell r="A22" t="str">
            <v>Đồng Hới</v>
          </cell>
        </row>
        <row r="23">
          <cell r="A23" t="str">
            <v>Hà Đông</v>
          </cell>
        </row>
        <row r="24">
          <cell r="A24" t="str">
            <v>Hà Giang</v>
          </cell>
        </row>
        <row r="25">
          <cell r="A25" t="str">
            <v>Hà Nội</v>
          </cell>
        </row>
        <row r="26">
          <cell r="A26" t="str">
            <v>Hà Tĩnh</v>
          </cell>
        </row>
        <row r="27">
          <cell r="A27" t="str">
            <v>Hải Dương</v>
          </cell>
        </row>
        <row r="28">
          <cell r="A28" t="str">
            <v>Hoà Bình</v>
          </cell>
        </row>
        <row r="29">
          <cell r="A29" t="str">
            <v>Hoàng Sa</v>
          </cell>
        </row>
        <row r="30">
          <cell r="A30" t="str">
            <v>Hòn Gai</v>
          </cell>
        </row>
        <row r="31">
          <cell r="A31" t="str">
            <v>Huế</v>
          </cell>
        </row>
        <row r="32">
          <cell r="A32" t="str">
            <v>Hưng Yên</v>
          </cell>
        </row>
        <row r="33">
          <cell r="A33" t="str">
            <v>Kon Tum</v>
          </cell>
        </row>
        <row r="34">
          <cell r="A34" t="str">
            <v>Lai Châu</v>
          </cell>
        </row>
        <row r="35">
          <cell r="A35" t="str">
            <v>Lạng Sơn</v>
          </cell>
        </row>
        <row r="36">
          <cell r="A36" t="str">
            <v>Lào Cai</v>
          </cell>
        </row>
        <row r="37">
          <cell r="A37" t="str">
            <v>Mộc Hoá</v>
          </cell>
        </row>
        <row r="38">
          <cell r="A38" t="str">
            <v>Mỹ Tho</v>
          </cell>
        </row>
        <row r="39">
          <cell r="A39" t="str">
            <v>Nam Định</v>
          </cell>
        </row>
        <row r="40">
          <cell r="A40" t="str">
            <v>Nha Trang</v>
          </cell>
        </row>
        <row r="41">
          <cell r="A41" t="str">
            <v>Ninh Bình</v>
          </cell>
        </row>
        <row r="42">
          <cell r="A42" t="str">
            <v>Phan Thiết</v>
          </cell>
        </row>
        <row r="43">
          <cell r="A43" t="str">
            <v>Phủ Liễn</v>
          </cell>
        </row>
        <row r="44">
          <cell r="A44" t="str">
            <v>Phú Quốc</v>
          </cell>
        </row>
        <row r="45">
          <cell r="A45" t="str">
            <v>Phước Long</v>
          </cell>
        </row>
        <row r="46">
          <cell r="A46" t="str">
            <v>Plâycu</v>
          </cell>
        </row>
        <row r="47">
          <cell r="A47" t="str">
            <v>Quảng Ngãi</v>
          </cell>
        </row>
        <row r="48">
          <cell r="A48" t="str">
            <v>Quy Nhơn</v>
          </cell>
        </row>
        <row r="49">
          <cell r="A49" t="str">
            <v>Rạch Giá</v>
          </cell>
        </row>
        <row r="50">
          <cell r="A50" t="str">
            <v>Sa Pa</v>
          </cell>
        </row>
        <row r="51">
          <cell r="A51" t="str">
            <v>Sóc Trăng</v>
          </cell>
        </row>
        <row r="52">
          <cell r="A52" t="str">
            <v>Sơn La</v>
          </cell>
        </row>
        <row r="53">
          <cell r="A53" t="str">
            <v>Sơn Tây</v>
          </cell>
        </row>
        <row r="54">
          <cell r="A54" t="str">
            <v>Tam Đảo</v>
          </cell>
        </row>
        <row r="55">
          <cell r="A55" t="str">
            <v>Tân Sơn Nhất</v>
          </cell>
        </row>
        <row r="56">
          <cell r="A56" t="str">
            <v>Tây Ninh</v>
          </cell>
        </row>
        <row r="57">
          <cell r="A57" t="str">
            <v>Thái Bình</v>
          </cell>
        </row>
        <row r="58">
          <cell r="A58" t="str">
            <v>Thái Nguyên</v>
          </cell>
        </row>
        <row r="59">
          <cell r="A59" t="str">
            <v>Thanh Hóa</v>
          </cell>
        </row>
        <row r="60">
          <cell r="A60" t="str">
            <v>Trường Sa</v>
          </cell>
        </row>
        <row r="61">
          <cell r="A61" t="str">
            <v>Tuy Hòa</v>
          </cell>
        </row>
        <row r="62">
          <cell r="A62" t="str">
            <v>Tuyên Quang</v>
          </cell>
        </row>
        <row r="63">
          <cell r="A63" t="str">
            <v>Uông Bí</v>
          </cell>
        </row>
        <row r="64">
          <cell r="A64" t="str">
            <v>Việt Trì</v>
          </cell>
        </row>
        <row r="65">
          <cell r="A65" t="str">
            <v>Vinh</v>
          </cell>
        </row>
        <row r="66">
          <cell r="A66" t="str">
            <v>Vĩnh Yên</v>
          </cell>
        </row>
        <row r="67">
          <cell r="A67" t="str">
            <v>Vũng Tàu</v>
          </cell>
        </row>
        <row r="68">
          <cell r="A68" t="str">
            <v>Yên Bái</v>
          </cell>
        </row>
      </sheetData>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cknowledgments"/>
      <sheetName val="Introduction"/>
      <sheetName val="Instructions"/>
      <sheetName val="Recommendations"/>
      <sheetName val="Project information"/>
      <sheetName val="Application Form"/>
      <sheetName val="Pre-assessment checklist"/>
      <sheetName val="Certification stage checklist "/>
      <sheetName val="Scorecard"/>
      <sheetName val="Graphical Results"/>
      <sheetName val="Energy"/>
      <sheetName val="E-1 Passive Design"/>
      <sheetName val="E-2 Building Envelope"/>
      <sheetName val="E-3 Building Cooling"/>
      <sheetName val="E-4 Artificial Lighting"/>
      <sheetName val="E-5 Water Heating"/>
      <sheetName val="E-5 Energy Efficient Appliances"/>
      <sheetName val="E-6 Energy Monitor"/>
      <sheetName val="Energy BPC"/>
      <sheetName val="Water"/>
      <sheetName val="W-1 Water Efficient Fixtures"/>
      <sheetName val="W-2 Water Efficient Landscaping"/>
      <sheetName val="W-3 Drinking Water "/>
      <sheetName val="Water BPC"/>
      <sheetName val="Materials"/>
      <sheetName val="M-1 Structure Materials"/>
      <sheetName val="M-2 Non-structural Walls"/>
      <sheetName val="M-3 Windows and Doors"/>
      <sheetName val="M-4 Flooring Materials"/>
      <sheetName val="M-5 Roofing Materials"/>
      <sheetName val="M-6 Furniture"/>
      <sheetName val="Health &amp; Comfort"/>
      <sheetName val="H-1 Fresh Air Supply"/>
      <sheetName val="H-2 Ventilation in wet areas"/>
      <sheetName val="H-3 CO2 Monitoring"/>
      <sheetName val="H-4 Low-VOC Emissions"/>
      <sheetName val="H-5 Daylighting"/>
      <sheetName val="H-6 External Views"/>
      <sheetName val="H&amp;C BPC"/>
      <sheetName val="Local Environment"/>
      <sheetName val="LE-1 Site Selection"/>
      <sheetName val="LE-2 Site design"/>
      <sheetName val="LE-3 Vegetation"/>
      <sheetName val="LE-4 Heat Island Effect"/>
      <sheetName val="LE-5 Storm Water Runoff"/>
      <sheetName val="LE-6 Flood Risk Mitigation"/>
      <sheetName val="LE-7 Refrigerants"/>
      <sheetName val="LE-8 Recycling Storage Area"/>
      <sheetName val="Community &amp; Management"/>
      <sheetName val="CM-1 Design Stage"/>
      <sheetName val="CM-2 Construction Management"/>
      <sheetName val="CM-3 Operational Management"/>
      <sheetName val="CM-4 Access for PWD"/>
      <sheetName val="CM BPC"/>
      <sheetName val="Innovation"/>
      <sheetName val="Inn-1 Exceptional Performance "/>
      <sheetName val="Inn-2 Innovative Techniques"/>
      <sheetName val="Additional information"/>
      <sheetName val="Glossary"/>
      <sheetName val="Resources"/>
      <sheetName val="Rainfall Data"/>
      <sheetName val="Feedba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9">
          <cell r="O159" t="str">
            <v>Select</v>
          </cell>
        </row>
        <row r="160">
          <cell r="O160" t="str">
            <v xml:space="preserve">Unitary air-conditioner </v>
          </cell>
        </row>
        <row r="161">
          <cell r="O161" t="str">
            <v xml:space="preserve">Split air-conditioner </v>
          </cell>
        </row>
        <row r="162">
          <cell r="O162" t="str">
            <v>Air-cooled air-conditioner</v>
          </cell>
        </row>
        <row r="163">
          <cell r="O163" t="str">
            <v>Water cooled air-conditioner</v>
          </cell>
        </row>
      </sheetData>
      <sheetData sheetId="15">
        <row r="76">
          <cell r="M76" t="str">
            <v>Select</v>
          </cell>
        </row>
        <row r="77">
          <cell r="M77" t="str">
            <v>Office</v>
          </cell>
        </row>
        <row r="78">
          <cell r="M78" t="str">
            <v>Hotel</v>
          </cell>
        </row>
        <row r="79">
          <cell r="M79" t="str">
            <v>Hospital</v>
          </cell>
        </row>
        <row r="80">
          <cell r="M80" t="str">
            <v>School</v>
          </cell>
        </row>
        <row r="81">
          <cell r="M81" t="str">
            <v>Retail</v>
          </cell>
        </row>
        <row r="82">
          <cell r="M82" t="str">
            <v>Residential</v>
          </cell>
        </row>
        <row r="83">
          <cell r="M83" t="str">
            <v>Enclosed, in-house, basement car parks</v>
          </cell>
        </row>
        <row r="84">
          <cell r="M84" t="str">
            <v xml:space="preserve">Outdoor or open (roofed only) car parks </v>
          </cell>
        </row>
        <row r="85">
          <cell r="M85" t="str">
            <v>Other</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0">
          <cell r="P70" t="str">
            <v>Select</v>
          </cell>
        </row>
        <row r="71">
          <cell r="P71" t="str">
            <v>1. Hotels, motels</v>
          </cell>
        </row>
        <row r="72">
          <cell r="P72" t="str">
            <v>2. Laundry shops</v>
          </cell>
        </row>
        <row r="73">
          <cell r="P73" t="str">
            <v>3. Restaurants, coffee shops</v>
          </cell>
        </row>
        <row r="74">
          <cell r="P74" t="str">
            <v>4. Theaters</v>
          </cell>
        </row>
        <row r="75">
          <cell r="P75" t="str">
            <v>5. Educational buildings</v>
          </cell>
        </row>
        <row r="76">
          <cell r="P76" t="str">
            <v>6. Hospitals, clinics, retirement homes</v>
          </cell>
        </row>
        <row r="77">
          <cell r="P77" t="str">
            <v>7. Sports and Entertainment</v>
          </cell>
        </row>
        <row r="78">
          <cell r="P78" t="str">
            <v>8. Public spaces</v>
          </cell>
        </row>
        <row r="79">
          <cell r="P79" t="str">
            <v>9. Special retail spaces</v>
          </cell>
        </row>
        <row r="80">
          <cell r="P80" t="str">
            <v>10. Bus station, train station</v>
          </cell>
        </row>
        <row r="81">
          <cell r="P81" t="str">
            <v>11. Administrative buildings</v>
          </cell>
        </row>
        <row r="82">
          <cell r="P82" t="str">
            <v>12. Residential buildings</v>
          </cell>
        </row>
      </sheetData>
      <sheetData sheetId="34"/>
      <sheetData sheetId="35"/>
      <sheetData sheetId="36"/>
      <sheetData sheetId="37"/>
      <sheetData sheetId="38"/>
      <sheetData sheetId="39"/>
      <sheetData sheetId="40"/>
      <sheetData sheetId="41">
        <row r="101">
          <cell r="O101" t="str">
            <v>Select</v>
          </cell>
        </row>
        <row r="102">
          <cell r="O102" t="str">
            <v xml:space="preserve">Bank </v>
          </cell>
        </row>
        <row r="103">
          <cell r="O103" t="str">
            <v xml:space="preserve">Beauty/Hairdresser </v>
          </cell>
        </row>
        <row r="104">
          <cell r="O104" t="str">
            <v xml:space="preserve">Cleaners </v>
          </cell>
        </row>
        <row r="105">
          <cell r="O105" t="str">
            <v xml:space="preserve">Community centre </v>
          </cell>
        </row>
        <row r="106">
          <cell r="O106" t="str">
            <v>Convenience grocery</v>
          </cell>
        </row>
        <row r="107">
          <cell r="O107" t="str">
            <v>Day care</v>
          </cell>
        </row>
        <row r="108">
          <cell r="O108" t="str">
            <v>Electronic /Vehicle Repair Shops</v>
          </cell>
        </row>
        <row r="109">
          <cell r="O109" t="str">
            <v>Fitness center/Sport center/Swimming pool</v>
          </cell>
        </row>
        <row r="110">
          <cell r="O110" t="str">
            <v xml:space="preserve">Fire station </v>
          </cell>
        </row>
        <row r="111">
          <cell r="O111" t="str">
            <v xml:space="preserve">Petrol Station </v>
          </cell>
        </row>
        <row r="112">
          <cell r="O112" t="str">
            <v xml:space="preserve">Laundry </v>
          </cell>
        </row>
        <row r="113">
          <cell r="O113" t="str">
            <v xml:space="preserve">Library </v>
          </cell>
        </row>
        <row r="114">
          <cell r="O114" t="str">
            <v xml:space="preserve">Hospital/Clinic/Dental/Optician </v>
          </cell>
        </row>
        <row r="115">
          <cell r="O115" t="str">
            <v xml:space="preserve">Museum </v>
          </cell>
        </row>
        <row r="116">
          <cell r="O116" t="str">
            <v xml:space="preserve">Playground/Park </v>
          </cell>
        </row>
        <row r="117">
          <cell r="O117" t="str">
            <v>Pharmacy</v>
          </cell>
        </row>
        <row r="118">
          <cell r="O118" t="str">
            <v xml:space="preserve">Place of worship </v>
          </cell>
        </row>
        <row r="119">
          <cell r="O119" t="str">
            <v>Police station</v>
          </cell>
        </row>
        <row r="120">
          <cell r="O120" t="str">
            <v xml:space="preserve">Post Office </v>
          </cell>
        </row>
        <row r="121">
          <cell r="O121" t="str">
            <v xml:space="preserve">ATM </v>
          </cell>
        </row>
        <row r="122">
          <cell r="O122" t="str">
            <v>Restaurant/Coffee shop</v>
          </cell>
        </row>
        <row r="123">
          <cell r="O123" t="str">
            <v>School</v>
          </cell>
        </row>
        <row r="124">
          <cell r="O124" t="str">
            <v>Senior care facility</v>
          </cell>
        </row>
        <row r="125">
          <cell r="O125" t="str">
            <v>Supermarket</v>
          </cell>
        </row>
        <row r="126">
          <cell r="O126" t="str">
            <v>Art/Entertainment center</v>
          </cell>
        </row>
        <row r="127">
          <cell r="O127" t="str">
            <v>Bookstore</v>
          </cell>
        </row>
        <row r="128">
          <cell r="O128" t="str">
            <v>Wet market</v>
          </cell>
        </row>
      </sheetData>
      <sheetData sheetId="42"/>
      <sheetData sheetId="43"/>
      <sheetData sheetId="44">
        <row r="34">
          <cell r="M34" t="str">
            <v>Select</v>
          </cell>
        </row>
        <row r="35">
          <cell r="M35" t="str">
            <v>low slope</v>
          </cell>
        </row>
        <row r="36">
          <cell r="M36" t="str">
            <v>steep slope</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4">
          <cell r="A4" t="str">
            <v>Select</v>
          </cell>
        </row>
        <row r="5">
          <cell r="A5" t="str">
            <v>Ba Vì</v>
          </cell>
        </row>
        <row r="6">
          <cell r="A6" t="str">
            <v>Bắc Giang</v>
          </cell>
        </row>
        <row r="7">
          <cell r="A7" t="str">
            <v>Bắc Kạn</v>
          </cell>
        </row>
        <row r="8">
          <cell r="A8" t="str">
            <v>BuônMaThuật</v>
          </cell>
        </row>
        <row r="9">
          <cell r="A9" t="str">
            <v>Cà Mau</v>
          </cell>
        </row>
        <row r="10">
          <cell r="A10" t="str">
            <v>Cam Ranh</v>
          </cell>
        </row>
        <row r="11">
          <cell r="A11" t="str">
            <v>Cần Thơ</v>
          </cell>
        </row>
        <row r="12">
          <cell r="A12" t="str">
            <v xml:space="preserve">Càng Long </v>
          </cell>
        </row>
        <row r="13">
          <cell r="A13" t="str">
            <v>Cao Bằng</v>
          </cell>
        </row>
        <row r="14">
          <cell r="A14" t="str">
            <v>Cao Lãnh</v>
          </cell>
        </row>
        <row r="15">
          <cell r="A15" t="str">
            <v>Chấu Đốc</v>
          </cell>
        </row>
        <row r="16">
          <cell r="A16" t="str">
            <v>Côn Sơn</v>
          </cell>
        </row>
        <row r="17">
          <cell r="A17" t="str">
            <v>Cửa Ông</v>
          </cell>
        </row>
        <row r="18">
          <cell r="A18" t="str">
            <v>Đà Lạt</v>
          </cell>
        </row>
        <row r="19">
          <cell r="A19" t="str">
            <v>Đà Nẵng</v>
          </cell>
        </row>
        <row r="20">
          <cell r="A20" t="str">
            <v>Điện Biên</v>
          </cell>
        </row>
        <row r="21">
          <cell r="A21" t="str">
            <v xml:space="preserve">Đông Hà </v>
          </cell>
        </row>
        <row r="22">
          <cell r="A22" t="str">
            <v>Đồng Hới</v>
          </cell>
        </row>
        <row r="23">
          <cell r="A23" t="str">
            <v>Hà Đông</v>
          </cell>
        </row>
        <row r="24">
          <cell r="A24" t="str">
            <v>Hà Giang</v>
          </cell>
        </row>
        <row r="25">
          <cell r="A25" t="str">
            <v>Hà Nội</v>
          </cell>
        </row>
        <row r="26">
          <cell r="A26" t="str">
            <v>Hà Tĩnh</v>
          </cell>
        </row>
        <row r="27">
          <cell r="A27" t="str">
            <v>Hải Dương</v>
          </cell>
        </row>
        <row r="28">
          <cell r="A28" t="str">
            <v>Hoà Bình</v>
          </cell>
        </row>
        <row r="29">
          <cell r="A29" t="str">
            <v>Hoàng Sa</v>
          </cell>
        </row>
        <row r="30">
          <cell r="A30" t="str">
            <v>Hòn Gai</v>
          </cell>
        </row>
        <row r="31">
          <cell r="A31" t="str">
            <v>Huế</v>
          </cell>
        </row>
        <row r="32">
          <cell r="A32" t="str">
            <v>Hưng Yên</v>
          </cell>
        </row>
        <row r="33">
          <cell r="A33" t="str">
            <v>Kon Tum</v>
          </cell>
        </row>
        <row r="34">
          <cell r="A34" t="str">
            <v>Lai Châu</v>
          </cell>
        </row>
        <row r="35">
          <cell r="A35" t="str">
            <v>Lạng Sơn</v>
          </cell>
        </row>
        <row r="36">
          <cell r="A36" t="str">
            <v>Lào Cai</v>
          </cell>
        </row>
        <row r="37">
          <cell r="A37" t="str">
            <v>Mộc Hoá</v>
          </cell>
        </row>
        <row r="38">
          <cell r="A38" t="str">
            <v>Mỹ Tho</v>
          </cell>
        </row>
        <row r="39">
          <cell r="A39" t="str">
            <v>Nam Định</v>
          </cell>
        </row>
        <row r="40">
          <cell r="A40" t="str">
            <v>Nha Trang</v>
          </cell>
        </row>
        <row r="41">
          <cell r="A41" t="str">
            <v>Ninh Bình</v>
          </cell>
        </row>
        <row r="42">
          <cell r="A42" t="str">
            <v>Phan Thiết</v>
          </cell>
        </row>
        <row r="43">
          <cell r="A43" t="str">
            <v>Phủ Liễn</v>
          </cell>
        </row>
        <row r="44">
          <cell r="A44" t="str">
            <v>Phú Quốc</v>
          </cell>
        </row>
        <row r="45">
          <cell r="A45" t="str">
            <v>Phước Long</v>
          </cell>
        </row>
        <row r="46">
          <cell r="A46" t="str">
            <v>Plâycu</v>
          </cell>
        </row>
        <row r="47">
          <cell r="A47" t="str">
            <v>Quảng Ngãi</v>
          </cell>
        </row>
        <row r="48">
          <cell r="A48" t="str">
            <v>Quy Nhơn</v>
          </cell>
        </row>
        <row r="49">
          <cell r="A49" t="str">
            <v>Rạch Giá</v>
          </cell>
        </row>
        <row r="50">
          <cell r="A50" t="str">
            <v>Sa Pa</v>
          </cell>
        </row>
        <row r="51">
          <cell r="A51" t="str">
            <v>Sóc Trăng</v>
          </cell>
        </row>
        <row r="52">
          <cell r="A52" t="str">
            <v>Sơn La</v>
          </cell>
        </row>
        <row r="53">
          <cell r="A53" t="str">
            <v>Sơn Tây</v>
          </cell>
        </row>
        <row r="54">
          <cell r="A54" t="str">
            <v>Tam Đảo</v>
          </cell>
        </row>
        <row r="55">
          <cell r="A55" t="str">
            <v>Tân Sơn Nhất</v>
          </cell>
        </row>
        <row r="56">
          <cell r="A56" t="str">
            <v>Tây Ninh</v>
          </cell>
        </row>
        <row r="57">
          <cell r="A57" t="str">
            <v>Thái Bình</v>
          </cell>
        </row>
        <row r="58">
          <cell r="A58" t="str">
            <v>Thái Nguyên</v>
          </cell>
        </row>
        <row r="59">
          <cell r="A59" t="str">
            <v>Thanh Hóa</v>
          </cell>
        </row>
        <row r="60">
          <cell r="A60" t="str">
            <v>Trường Sa</v>
          </cell>
        </row>
        <row r="61">
          <cell r="A61" t="str">
            <v>Tuy Hòa</v>
          </cell>
        </row>
        <row r="62">
          <cell r="A62" t="str">
            <v>Tuyên Quang</v>
          </cell>
        </row>
        <row r="63">
          <cell r="A63" t="str">
            <v>Uông Bí</v>
          </cell>
        </row>
        <row r="64">
          <cell r="A64" t="str">
            <v>Việt Trì</v>
          </cell>
        </row>
        <row r="65">
          <cell r="A65" t="str">
            <v>Vinh</v>
          </cell>
        </row>
        <row r="66">
          <cell r="A66" t="str">
            <v>Vĩnh Yên</v>
          </cell>
        </row>
        <row r="67">
          <cell r="A67" t="str">
            <v>Vũng Tàu</v>
          </cell>
        </row>
        <row r="68">
          <cell r="A68" t="str">
            <v>Yên Bái</v>
          </cell>
        </row>
      </sheetData>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als"/>
      <sheetName val="Home"/>
      <sheetName val="Acknowledgments"/>
      <sheetName val="Introduction"/>
      <sheetName val="Instructions"/>
      <sheetName val="Recommendations"/>
      <sheetName val="LOTUS Interiors Eligibility"/>
      <sheetName val="Project information"/>
      <sheetName val="Application Form"/>
      <sheetName val="Pre-assessment checklist"/>
      <sheetName val="Prov. Certification checklist"/>
      <sheetName val="Full Certification checklist "/>
      <sheetName val="LOTUS Interiors Scorecard"/>
      <sheetName val="Graphical Results"/>
      <sheetName val="Energy"/>
      <sheetName val="E-1 Space cooling"/>
      <sheetName val="E-2 Artificial Lighting"/>
      <sheetName val="E-3 Energy Efficient Appliances"/>
      <sheetName val="E-4 Energy Monitoring"/>
      <sheetName val="Water"/>
      <sheetName val="W-PR-1 &amp; W-1 Efficient Fixtures"/>
      <sheetName val="W-2 Drinking Water "/>
      <sheetName val="Materials"/>
      <sheetName val="M-1 Sustainable Materials"/>
      <sheetName val="M-2 Sustainable Furniture"/>
      <sheetName val="Waste &amp; Pollution"/>
      <sheetName val="WP-1 Refrigerants"/>
      <sheetName val="WP-PR-1 WP-2 Construction Waste"/>
      <sheetName val="WP-3 Waste Management"/>
      <sheetName val="Health &amp; Comfort"/>
      <sheetName val="H-PR-1 Indoor Smoking"/>
      <sheetName val="H-1 Fresh Air Supply"/>
      <sheetName val="H-2 CO2 Monitoring"/>
      <sheetName val="H-3 Low-VOC Emissions "/>
      <sheetName val="H-4 Removal of pollutants"/>
      <sheetName val="H-5 Interior Plants"/>
      <sheetName val="H-6 Green Cleaning"/>
      <sheetName val="H-7 Daylighting"/>
      <sheetName val="H-8 External Views"/>
      <sheetName val="H-9 Lighting Comfort"/>
      <sheetName val="H-10 Thermal Comfort"/>
      <sheetName val="H-11 Acoustic Comfort"/>
      <sheetName val="H-12 Post-occupancy Comfort"/>
      <sheetName val="Location &amp; Transportation"/>
      <sheetName val="LT-1 Base building "/>
      <sheetName val="LT-2 Tenancy lease"/>
      <sheetName val="LT-3 Green Transportation "/>
      <sheetName val="LT-4 Facilities and amenities "/>
      <sheetName val="Management"/>
      <sheetName val="Man-1 LOTUS AP"/>
      <sheetName val="Man-2 Construction Stage"/>
      <sheetName val="Man-3 Commissioning"/>
      <sheetName val="Man-4 Maintenance"/>
      <sheetName val="Man-5 Green Awareness "/>
      <sheetName val="Innovation"/>
      <sheetName val="Inn-1 Exceptional Performance "/>
      <sheetName val="Inn-2 Innovative Techniques"/>
      <sheetName val="Additional information"/>
      <sheetName val="Glossary"/>
      <sheetName val="Resources"/>
      <sheetName val="Feedba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80">
          <cell r="O80" t="str">
            <v>Select</v>
          </cell>
        </row>
      </sheetData>
      <sheetData sheetId="16">
        <row r="28">
          <cell r="L28" t="str">
            <v>Select</v>
          </cell>
        </row>
      </sheetData>
      <sheetData sheetId="17" refreshError="1"/>
      <sheetData sheetId="18" refreshError="1"/>
      <sheetData sheetId="19" refreshError="1"/>
      <sheetData sheetId="20">
        <row r="200">
          <cell r="M200" t="str">
            <v>Select</v>
          </cell>
        </row>
        <row r="201">
          <cell r="M201" t="str">
            <v>Residential dishwashers (standard and compact)</v>
          </cell>
        </row>
        <row r="202">
          <cell r="M202" t="str">
            <v>Residential Clothes washer</v>
          </cell>
        </row>
        <row r="203">
          <cell r="M203" t="str">
            <v>Commercial Clothes washer</v>
          </cell>
        </row>
        <row r="204">
          <cell r="M204" t="str">
            <v>Commercial Prerinse Spray Valves</v>
          </cell>
        </row>
        <row r="205">
          <cell r="M205" t="str">
            <v>Ice machine</v>
          </cell>
        </row>
        <row r="206">
          <cell r="M206" t="str">
            <v>Dishwasher (undercounter)</v>
          </cell>
        </row>
        <row r="207">
          <cell r="M207" t="str">
            <v>Dishwasher (Stationary, single tank, door)</v>
          </cell>
        </row>
        <row r="208">
          <cell r="M208" t="str">
            <v>Dishwasher (Single tank, conveyor)</v>
          </cell>
        </row>
        <row r="209">
          <cell r="M209" t="str">
            <v>Dishwasher (Multiple tank, conveyor)</v>
          </cell>
        </row>
        <row r="210">
          <cell r="M210" t="str">
            <v>Dishwasher (Flight machine)</v>
          </cell>
        </row>
        <row r="211">
          <cell r="M211" t="str">
            <v>Food steamer (batch)</v>
          </cell>
        </row>
        <row r="212">
          <cell r="M212" t="str">
            <v>Food steamer (Cook-to-order)</v>
          </cell>
        </row>
        <row r="213">
          <cell r="M213" t="str">
            <v>Combination oven (Countertop or stand)</v>
          </cell>
        </row>
        <row r="214">
          <cell r="M214" t="str">
            <v>Combination oven (Roll-in)</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68">
          <cell r="O68" t="str">
            <v>Select</v>
          </cell>
        </row>
        <row r="69">
          <cell r="O69" t="str">
            <v>Apartment and condominium</v>
          </cell>
        </row>
        <row r="70">
          <cell r="O70" t="str">
            <v>Hotel/motel</v>
          </cell>
        </row>
        <row r="71">
          <cell r="O71" t="str">
            <v>Office building</v>
          </cell>
        </row>
        <row r="72">
          <cell r="O72" t="str">
            <v>Hospital &amp; Clinic</v>
          </cell>
        </row>
        <row r="73">
          <cell r="O73" t="str">
            <v>Courtroom</v>
          </cell>
        </row>
        <row r="74">
          <cell r="O74" t="str">
            <v>Performing arts space</v>
          </cell>
        </row>
        <row r="75">
          <cell r="O75" t="str">
            <v>Laboratories</v>
          </cell>
        </row>
        <row r="76">
          <cell r="O76" t="str">
            <v>Library</v>
          </cell>
        </row>
        <row r="77">
          <cell r="O77" t="str">
            <v>Indoor stadium, gymnasium</v>
          </cell>
        </row>
        <row r="78">
          <cell r="O78" t="str">
            <v>School</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als"/>
      <sheetName val="Home"/>
      <sheetName val="Introduction"/>
      <sheetName val="Instructions"/>
      <sheetName val="Recommendations"/>
      <sheetName val="LOTUS Interiors Eligibility"/>
      <sheetName val="Project information"/>
      <sheetName val="LOTUS Interiors Scorecard"/>
      <sheetName val="Graphical Results"/>
      <sheetName val="Pre-assessment checklist"/>
      <sheetName val="Prov. Certification checklist"/>
      <sheetName val="Final Certification checklist "/>
      <sheetName val="Energy"/>
      <sheetName val="E-1 Space cooling"/>
      <sheetName val="E-2 Artificial Lighting"/>
      <sheetName val="E-3 Energy Efficient Appliances"/>
      <sheetName val="E-4 Energy Monitoring"/>
      <sheetName val="Water"/>
      <sheetName val="W-1 Water Efficient Fixtures"/>
      <sheetName val="W-2 Drinking Water "/>
      <sheetName val="Materials"/>
      <sheetName val="M-1 Sustainable Materials"/>
      <sheetName val="M-2 Sustainable Furniture"/>
      <sheetName val="Waste &amp; Pollution"/>
      <sheetName val="WP-1 Refrigerants"/>
      <sheetName val="WP-2 Construction Waste"/>
      <sheetName val="WP-3 Waste Management"/>
      <sheetName val="Health &amp; Comfort"/>
      <sheetName val="H-PR-1 Indoor Smoking"/>
      <sheetName val="H-1 Fresh Air Supply"/>
      <sheetName val="H-2 CO2 Monitoring"/>
      <sheetName val="H-3 Hazardous Materials"/>
      <sheetName val="H-4 Removal of pollutants"/>
      <sheetName val="H-5 Interior Plants"/>
      <sheetName val="H-6 Green Cleaning"/>
      <sheetName val="H-7 Daylighting"/>
      <sheetName val="H-8 External Views"/>
      <sheetName val="H-9 Lighting Comfort"/>
      <sheetName val="H-10 Thermal Comfort"/>
      <sheetName val="H-11 Acoustic Comfort"/>
      <sheetName val="H-12 Post-occupancy Comfort"/>
      <sheetName val="Location &amp; Transportation"/>
      <sheetName val="LT-1 Base building "/>
      <sheetName val="LT-2 Tenancy lease"/>
      <sheetName val="LT-3 Green Transportation "/>
      <sheetName val="LT-4 Facilities and amenities "/>
      <sheetName val="Management"/>
      <sheetName val="Man-1 LOTUS AP"/>
      <sheetName val="Man-2 Construction Stage"/>
      <sheetName val="Man-3 Commissioning"/>
      <sheetName val="Man-4 Maintenance"/>
      <sheetName val="Man-5 Green Awareness "/>
      <sheetName val="Innovation"/>
      <sheetName val="Inn-1 Exceptional Performance "/>
      <sheetName val="Inn-2 Innovative Techniques"/>
      <sheetName val="Resources"/>
      <sheetName val="Rainfall Data"/>
      <sheetName val="Example"/>
      <sheetName val="Feedba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4">
          <cell r="O54" t="str">
            <v>Select</v>
          </cell>
        </row>
      </sheetData>
      <sheetData sheetId="14">
        <row r="28">
          <cell r="L28" t="str">
            <v>Select</v>
          </cell>
        </row>
        <row r="29">
          <cell r="L29" t="str">
            <v>Office</v>
          </cell>
        </row>
        <row r="30">
          <cell r="L30" t="str">
            <v>Hotel</v>
          </cell>
        </row>
        <row r="31">
          <cell r="L31" t="str">
            <v>Hospital</v>
          </cell>
        </row>
        <row r="32">
          <cell r="L32" t="str">
            <v>School</v>
          </cell>
        </row>
        <row r="33">
          <cell r="L33" t="str">
            <v>Retail</v>
          </cell>
        </row>
        <row r="34">
          <cell r="L34" t="str">
            <v>Residential</v>
          </cell>
        </row>
        <row r="35">
          <cell r="L35" t="str">
            <v>Enclosed, in-house, basement car parks</v>
          </cell>
        </row>
        <row r="36">
          <cell r="L36" t="str">
            <v xml:space="preserve">Outdoor or open (roofed only) car parks </v>
          </cell>
        </row>
        <row r="37">
          <cell r="L37" t="str">
            <v>Other types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91"/>
  <sheetViews>
    <sheetView showRowColHeaders="0" tabSelected="1" workbookViewId="0">
      <pane ySplit="5" topLeftCell="A6" activePane="bottomLeft" state="frozen"/>
      <selection pane="bottomLeft" sqref="A1:Q1"/>
    </sheetView>
  </sheetViews>
  <sheetFormatPr defaultColWidth="0" defaultRowHeight="15" zeroHeight="1" x14ac:dyDescent="0.25"/>
  <cols>
    <col min="1" max="1" width="4.7109375" style="11" customWidth="1"/>
    <col min="2" max="2" width="9.140625" style="11" customWidth="1"/>
    <col min="3" max="3" width="7.7109375" style="11" customWidth="1"/>
    <col min="4" max="4" width="6.42578125" style="11" customWidth="1"/>
    <col min="5" max="6" width="9.7109375" style="11" customWidth="1"/>
    <col min="7" max="7" width="13.7109375" style="11" customWidth="1"/>
    <col min="8" max="17" width="9.5703125" style="11" customWidth="1"/>
    <col min="18" max="18" width="10.7109375" style="11" customWidth="1"/>
    <col min="19" max="19" width="9.42578125" style="11" customWidth="1"/>
    <col min="20" max="16384" width="9.140625" style="11" hidden="1"/>
  </cols>
  <sheetData>
    <row r="1" spans="1:19" ht="30" customHeight="1" x14ac:dyDescent="0.25">
      <c r="A1" s="99" t="str">
        <f>IF($E$3="Tiếng Việt",bilingual!C3,bilingual!B3)</f>
        <v>LOTUS Project Application Forms</v>
      </c>
      <c r="B1" s="99"/>
      <c r="C1" s="99"/>
      <c r="D1" s="99"/>
      <c r="E1" s="99"/>
      <c r="F1" s="99"/>
      <c r="G1" s="99"/>
      <c r="H1" s="99"/>
      <c r="I1" s="99"/>
      <c r="J1" s="99"/>
      <c r="K1" s="99"/>
      <c r="L1" s="99"/>
      <c r="M1" s="99"/>
      <c r="N1" s="99"/>
      <c r="O1" s="99"/>
      <c r="P1" s="99"/>
      <c r="Q1" s="100"/>
      <c r="R1" s="25"/>
      <c r="S1" s="26"/>
    </row>
    <row r="2" spans="1:19" ht="18" customHeight="1" x14ac:dyDescent="0.25">
      <c r="A2" s="27"/>
      <c r="B2" s="27"/>
      <c r="C2" s="27"/>
      <c r="D2" s="27"/>
      <c r="E2" s="27"/>
      <c r="F2" s="27"/>
      <c r="G2" s="27"/>
      <c r="H2" s="27"/>
      <c r="I2" s="27"/>
      <c r="J2" s="27"/>
      <c r="K2" s="27"/>
      <c r="L2" s="27"/>
      <c r="M2" s="27"/>
      <c r="N2" s="27"/>
      <c r="O2" s="27"/>
      <c r="P2" s="27"/>
      <c r="Q2" s="63"/>
      <c r="R2" s="28"/>
      <c r="S2" s="28"/>
    </row>
    <row r="3" spans="1:19" ht="16.5" customHeight="1" x14ac:dyDescent="0.25">
      <c r="A3" s="29"/>
      <c r="B3" s="97" t="s">
        <v>175</v>
      </c>
      <c r="C3" s="97"/>
      <c r="D3" s="97"/>
      <c r="E3" s="98" t="s">
        <v>75</v>
      </c>
      <c r="F3" s="98"/>
      <c r="G3" s="29"/>
      <c r="H3" s="29"/>
      <c r="I3" s="29"/>
      <c r="J3" s="29"/>
      <c r="K3" s="29"/>
      <c r="L3" s="29"/>
      <c r="M3" s="29"/>
      <c r="N3" s="29"/>
      <c r="O3" s="29"/>
      <c r="P3" s="29"/>
      <c r="Q3" s="64"/>
      <c r="R3" s="28"/>
      <c r="S3" s="28"/>
    </row>
    <row r="4" spans="1:19" ht="16.5" customHeight="1" x14ac:dyDescent="0.25">
      <c r="A4" s="29"/>
      <c r="B4" s="97"/>
      <c r="C4" s="97"/>
      <c r="D4" s="97"/>
      <c r="E4" s="98"/>
      <c r="F4" s="98"/>
      <c r="G4" s="29"/>
      <c r="H4" s="29"/>
      <c r="I4" s="29"/>
      <c r="J4" s="29"/>
      <c r="K4" s="29"/>
      <c r="L4" s="29"/>
      <c r="M4" s="29"/>
      <c r="N4" s="29"/>
      <c r="O4" s="29"/>
      <c r="P4" s="29"/>
      <c r="Q4" s="64"/>
      <c r="R4" s="28"/>
      <c r="S4" s="28"/>
    </row>
    <row r="5" spans="1:19" ht="18" customHeight="1" x14ac:dyDescent="0.25">
      <c r="A5" s="30"/>
      <c r="B5" s="30"/>
      <c r="C5" s="30"/>
      <c r="D5" s="30"/>
      <c r="E5" s="30"/>
      <c r="F5" s="30"/>
      <c r="G5" s="30"/>
      <c r="H5" s="30"/>
      <c r="I5" s="30"/>
      <c r="J5" s="30"/>
      <c r="K5" s="30"/>
      <c r="L5" s="30"/>
      <c r="M5" s="30"/>
      <c r="N5" s="30"/>
      <c r="O5" s="30"/>
      <c r="P5" s="30"/>
      <c r="Q5" s="65"/>
      <c r="R5" s="28"/>
      <c r="S5" s="28"/>
    </row>
    <row r="6" spans="1:19" x14ac:dyDescent="0.25">
      <c r="A6" s="31"/>
      <c r="B6" s="31"/>
      <c r="C6" s="31"/>
      <c r="D6" s="31"/>
      <c r="E6" s="31"/>
      <c r="F6" s="31"/>
      <c r="G6" s="31"/>
      <c r="H6" s="31"/>
      <c r="I6" s="31"/>
      <c r="J6" s="31"/>
      <c r="K6" s="31"/>
      <c r="L6" s="31"/>
      <c r="M6" s="31"/>
      <c r="N6" s="31"/>
      <c r="O6" s="31"/>
      <c r="P6" s="31"/>
      <c r="Q6" s="31"/>
      <c r="R6" s="31"/>
      <c r="S6" s="32"/>
    </row>
    <row r="7" spans="1:19" ht="18.75" x14ac:dyDescent="0.3">
      <c r="A7" s="33" t="str">
        <f>IF($E$3="Tiếng Việt",bilingual!C5,bilingual!B5)</f>
        <v>Application and Registration</v>
      </c>
      <c r="B7" s="31"/>
      <c r="C7" s="31"/>
      <c r="D7" s="31"/>
      <c r="E7" s="31"/>
      <c r="F7" s="31"/>
      <c r="G7" s="31"/>
      <c r="H7" s="31"/>
      <c r="I7" s="31"/>
      <c r="J7" s="31"/>
      <c r="K7" s="31"/>
      <c r="L7" s="31"/>
      <c r="M7" s="31"/>
      <c r="N7" s="31"/>
      <c r="O7" s="31"/>
      <c r="P7" s="31"/>
      <c r="Q7" s="31"/>
      <c r="R7" s="31"/>
      <c r="S7" s="32"/>
    </row>
    <row r="8" spans="1:19" ht="12" customHeight="1" x14ac:dyDescent="0.3">
      <c r="A8" s="34"/>
      <c r="B8" s="31"/>
      <c r="C8" s="31"/>
      <c r="D8" s="31"/>
      <c r="E8" s="31"/>
      <c r="F8" s="31"/>
      <c r="G8" s="31"/>
      <c r="H8" s="31"/>
      <c r="I8" s="31"/>
      <c r="J8" s="31"/>
      <c r="K8" s="31"/>
      <c r="L8" s="31"/>
      <c r="M8" s="31"/>
      <c r="N8" s="31"/>
      <c r="O8" s="31"/>
      <c r="P8" s="31"/>
      <c r="Q8" s="31"/>
      <c r="R8" s="31"/>
      <c r="S8" s="32"/>
    </row>
    <row r="9" spans="1:19" x14ac:dyDescent="0.25">
      <c r="A9" s="103" t="str">
        <f>IF($E$3="Tiếng Việt",bilingual!C6,bilingual!B6)</f>
        <v>Registering a project with the VGBC declares the intent to pursue LOTUS certification using a LOTUS Rating System and is the first step in the certification process.</v>
      </c>
      <c r="B9" s="103"/>
      <c r="C9" s="103"/>
      <c r="D9" s="103"/>
      <c r="E9" s="103"/>
      <c r="F9" s="103"/>
      <c r="G9" s="103"/>
      <c r="H9" s="103"/>
      <c r="I9" s="103"/>
      <c r="J9" s="103"/>
      <c r="K9" s="103"/>
      <c r="L9" s="103"/>
      <c r="M9" s="103"/>
      <c r="N9" s="103"/>
      <c r="O9" s="103"/>
      <c r="P9" s="103"/>
      <c r="Q9" s="103"/>
      <c r="R9" s="103"/>
      <c r="S9" s="104"/>
    </row>
    <row r="10" spans="1:19" ht="9" customHeight="1" x14ac:dyDescent="0.25">
      <c r="A10" s="35"/>
      <c r="B10" s="35"/>
      <c r="C10" s="35"/>
      <c r="D10" s="35"/>
      <c r="E10" s="35"/>
      <c r="F10" s="35"/>
      <c r="G10" s="35"/>
      <c r="H10" s="35"/>
      <c r="I10" s="35"/>
      <c r="J10" s="35"/>
      <c r="K10" s="35"/>
      <c r="L10" s="35"/>
      <c r="M10" s="35"/>
      <c r="N10" s="35"/>
      <c r="O10" s="35"/>
      <c r="P10" s="72"/>
      <c r="Q10" s="72"/>
      <c r="R10" s="35"/>
      <c r="S10" s="36"/>
    </row>
    <row r="11" spans="1:19" ht="21.75" customHeight="1" x14ac:dyDescent="0.25">
      <c r="A11" s="103" t="str">
        <f>IF($E$3="Tiếng Việt",bilingual!C7,bilingual!B7)</f>
        <v>Applicants must complete the present application form and submit it to the VGBC. On receipt of the application form, the Assessment Organization will check that it is complete and all supporting information has been provided. In the event of there being some missing or inadequate documentation, the Applicant will be notified and will have the opportunity to provide the missing information.</v>
      </c>
      <c r="B11" s="103"/>
      <c r="C11" s="103"/>
      <c r="D11" s="103"/>
      <c r="E11" s="103"/>
      <c r="F11" s="103"/>
      <c r="G11" s="103"/>
      <c r="H11" s="103"/>
      <c r="I11" s="103"/>
      <c r="J11" s="103"/>
      <c r="K11" s="103"/>
      <c r="L11" s="103"/>
      <c r="M11" s="103"/>
      <c r="N11" s="103"/>
      <c r="O11" s="103"/>
      <c r="P11" s="103"/>
      <c r="Q11" s="103"/>
      <c r="R11" s="103"/>
      <c r="S11" s="104"/>
    </row>
    <row r="12" spans="1:19" ht="21.75" customHeight="1" x14ac:dyDescent="0.25">
      <c r="A12" s="103"/>
      <c r="B12" s="103"/>
      <c r="C12" s="103"/>
      <c r="D12" s="103"/>
      <c r="E12" s="103"/>
      <c r="F12" s="103"/>
      <c r="G12" s="103"/>
      <c r="H12" s="103"/>
      <c r="I12" s="103"/>
      <c r="J12" s="103"/>
      <c r="K12" s="103"/>
      <c r="L12" s="103"/>
      <c r="M12" s="103"/>
      <c r="N12" s="103"/>
      <c r="O12" s="103"/>
      <c r="P12" s="103"/>
      <c r="Q12" s="103"/>
      <c r="R12" s="103"/>
      <c r="S12" s="104"/>
    </row>
    <row r="13" spans="1:19" ht="9" customHeight="1" x14ac:dyDescent="0.25">
      <c r="A13" s="37"/>
      <c r="B13" s="37"/>
      <c r="C13" s="37"/>
      <c r="D13" s="37"/>
      <c r="E13" s="37"/>
      <c r="F13" s="37"/>
      <c r="G13" s="37"/>
      <c r="H13" s="37"/>
      <c r="I13" s="37"/>
      <c r="J13" s="37"/>
      <c r="K13" s="37"/>
      <c r="L13" s="37"/>
      <c r="M13" s="37"/>
      <c r="N13" s="37"/>
      <c r="O13" s="37"/>
      <c r="P13" s="37"/>
      <c r="Q13" s="37"/>
      <c r="R13" s="37"/>
      <c r="S13" s="38"/>
    </row>
    <row r="14" spans="1:19" x14ac:dyDescent="0.25">
      <c r="A14" s="103" t="str">
        <f>IF($E$3="Tiếng Việt",bilingual!C8,bilingual!B8)</f>
        <v>Once the application form has been confirmed as complete, a Registration Fee will be invoiced and a Certification Agreement with all necessary terms and conditions will be signed by both the Applicant and the Assessment Organization</v>
      </c>
      <c r="B14" s="103"/>
      <c r="C14" s="103"/>
      <c r="D14" s="103"/>
      <c r="E14" s="103"/>
      <c r="F14" s="103"/>
      <c r="G14" s="103"/>
      <c r="H14" s="103"/>
      <c r="I14" s="103"/>
      <c r="J14" s="103"/>
      <c r="K14" s="103"/>
      <c r="L14" s="103"/>
      <c r="M14" s="103"/>
      <c r="N14" s="103"/>
      <c r="O14" s="103"/>
      <c r="P14" s="103"/>
      <c r="Q14" s="103"/>
      <c r="R14" s="103"/>
      <c r="S14" s="104"/>
    </row>
    <row r="15" spans="1:19" x14ac:dyDescent="0.25">
      <c r="A15" s="103"/>
      <c r="B15" s="103"/>
      <c r="C15" s="103"/>
      <c r="D15" s="103"/>
      <c r="E15" s="103"/>
      <c r="F15" s="103"/>
      <c r="G15" s="103"/>
      <c r="H15" s="103"/>
      <c r="I15" s="103"/>
      <c r="J15" s="103"/>
      <c r="K15" s="103"/>
      <c r="L15" s="103"/>
      <c r="M15" s="103"/>
      <c r="N15" s="103"/>
      <c r="O15" s="103"/>
      <c r="P15" s="103"/>
      <c r="Q15" s="103"/>
      <c r="R15" s="103"/>
      <c r="S15" s="104"/>
    </row>
    <row r="16" spans="1:19" ht="18" customHeight="1" x14ac:dyDescent="0.25">
      <c r="A16" s="31"/>
      <c r="B16" s="31"/>
      <c r="C16" s="31"/>
      <c r="D16" s="31"/>
      <c r="E16" s="31"/>
      <c r="F16" s="31"/>
      <c r="G16" s="31"/>
      <c r="H16" s="31"/>
      <c r="I16" s="31"/>
      <c r="J16" s="31"/>
      <c r="K16" s="31"/>
      <c r="L16" s="31"/>
      <c r="M16" s="31"/>
      <c r="N16" s="31"/>
      <c r="O16" s="31"/>
      <c r="P16" s="31"/>
      <c r="Q16" s="31"/>
      <c r="R16" s="31"/>
      <c r="S16" s="32"/>
    </row>
    <row r="17" spans="1:19" ht="18.75" x14ac:dyDescent="0.3">
      <c r="A17" s="33" t="str">
        <f>IF($E$3="Tiếng Việt",bilingual!C11,bilingual!B11)</f>
        <v>Selection of the LOTUS Rating system</v>
      </c>
      <c r="B17" s="31"/>
      <c r="C17" s="31"/>
      <c r="D17" s="31"/>
      <c r="E17" s="31"/>
      <c r="F17" s="31"/>
      <c r="G17" s="31"/>
      <c r="H17" s="31"/>
      <c r="I17" s="31"/>
      <c r="J17" s="31"/>
      <c r="K17" s="31"/>
      <c r="L17" s="31"/>
      <c r="M17" s="31"/>
      <c r="N17" s="31"/>
      <c r="O17" s="31"/>
      <c r="P17" s="31"/>
      <c r="Q17" s="31"/>
      <c r="R17" s="31"/>
      <c r="S17" s="32"/>
    </row>
    <row r="18" spans="1:19" ht="12" customHeight="1" x14ac:dyDescent="0.3">
      <c r="A18" s="34"/>
      <c r="B18" s="31"/>
      <c r="C18" s="31"/>
      <c r="D18" s="31"/>
      <c r="E18" s="31"/>
      <c r="F18" s="31"/>
      <c r="G18" s="31"/>
      <c r="H18" s="31"/>
      <c r="I18" s="31"/>
      <c r="J18" s="31"/>
      <c r="K18" s="31"/>
      <c r="L18" s="31"/>
      <c r="M18" s="31"/>
      <c r="N18" s="31"/>
      <c r="O18" s="31"/>
      <c r="P18" s="31"/>
      <c r="Q18" s="31"/>
      <c r="R18" s="31"/>
      <c r="S18" s="32"/>
    </row>
    <row r="19" spans="1:19" ht="15" customHeight="1" x14ac:dyDescent="0.25">
      <c r="A19" s="39" t="str">
        <f>IF($E$3="Tiếng Việt",bilingual!C12,bilingual!B12)</f>
        <v>Applicants should select the proper rating system for their projects by reading the information below and by consulting the LOTUS Technical Manuals.</v>
      </c>
      <c r="B19" s="31"/>
      <c r="C19" s="31"/>
      <c r="D19" s="31"/>
      <c r="E19" s="31"/>
      <c r="F19" s="31"/>
      <c r="G19" s="31"/>
      <c r="H19" s="31"/>
      <c r="I19" s="31"/>
      <c r="J19" s="31"/>
      <c r="K19" s="31"/>
      <c r="L19" s="31"/>
      <c r="M19" s="31"/>
      <c r="N19" s="31"/>
      <c r="O19" s="31"/>
      <c r="P19" s="31"/>
      <c r="Q19" s="31"/>
      <c r="R19" s="31"/>
      <c r="S19" s="32"/>
    </row>
    <row r="20" spans="1:19" ht="15" customHeight="1" x14ac:dyDescent="0.25">
      <c r="A20" s="40" t="str">
        <f>IF($E$3="Tiếng Việt",bilingual!C13,bilingual!B13)</f>
        <v>Also, applicants should pay careful attention to the eligibility requirements of the different rating systems to make sure LOTUS will work for their projects.</v>
      </c>
      <c r="B20" s="31"/>
      <c r="C20" s="31"/>
      <c r="D20" s="31"/>
      <c r="E20" s="31"/>
      <c r="F20" s="31"/>
      <c r="G20" s="31"/>
      <c r="H20" s="31"/>
      <c r="I20" s="31"/>
      <c r="J20" s="31"/>
      <c r="K20" s="31"/>
      <c r="L20" s="31"/>
      <c r="M20" s="31"/>
      <c r="N20" s="31"/>
      <c r="O20" s="31"/>
      <c r="P20" s="31"/>
      <c r="Q20" s="31"/>
      <c r="R20" s="31"/>
      <c r="S20" s="32"/>
    </row>
    <row r="21" spans="1:19" ht="12" customHeight="1" x14ac:dyDescent="0.3">
      <c r="A21" s="34"/>
      <c r="B21" s="31"/>
      <c r="C21" s="31"/>
      <c r="D21" s="31"/>
      <c r="E21" s="31"/>
      <c r="F21" s="31"/>
      <c r="G21" s="31"/>
      <c r="H21" s="31"/>
      <c r="I21" s="31"/>
      <c r="J21" s="31"/>
      <c r="K21" s="31"/>
      <c r="L21" s="31"/>
      <c r="M21" s="31"/>
      <c r="N21" s="31"/>
      <c r="O21" s="31"/>
      <c r="P21" s="31"/>
      <c r="Q21" s="31"/>
      <c r="R21" s="31"/>
      <c r="S21" s="32"/>
    </row>
    <row r="22" spans="1:19" ht="15.75" x14ac:dyDescent="0.25">
      <c r="A22" s="41" t="str">
        <f>IF($E$3="Tiếng Việt",bilingual!C15,bilingual!B15)</f>
        <v>→ LOTUS New Construction (LOTUS NC)</v>
      </c>
      <c r="B22" s="31"/>
      <c r="C22" s="31"/>
      <c r="D22" s="31"/>
      <c r="E22" s="31"/>
      <c r="F22" s="31"/>
      <c r="G22" s="31"/>
      <c r="H22" s="31"/>
      <c r="I22" s="31"/>
      <c r="J22" s="31"/>
      <c r="K22" s="31"/>
      <c r="L22" s="31"/>
      <c r="M22" s="31"/>
      <c r="N22" s="31"/>
      <c r="O22" s="31"/>
      <c r="P22" s="31"/>
      <c r="Q22" s="31"/>
      <c r="R22" s="31"/>
      <c r="S22" s="32"/>
    </row>
    <row r="23" spans="1:19" x14ac:dyDescent="0.25">
      <c r="A23" s="42" t="str">
        <f>IF($E$3="Tiếng Việt",bilingual!C16,bilingual!B16)</f>
        <v>LOTUS NC is used for the new construction or major refurbishment of any type of building.</v>
      </c>
      <c r="B23" s="31"/>
      <c r="C23" s="31"/>
      <c r="D23" s="31"/>
      <c r="E23" s="31"/>
      <c r="F23" s="31"/>
      <c r="G23" s="31"/>
      <c r="H23" s="31"/>
      <c r="I23" s="31"/>
      <c r="J23" s="31"/>
      <c r="K23" s="31"/>
      <c r="L23" s="31"/>
      <c r="M23" s="31"/>
      <c r="N23" s="31"/>
      <c r="O23" s="31"/>
      <c r="P23" s="31"/>
      <c r="Q23" s="31"/>
      <c r="R23" s="31"/>
      <c r="S23" s="32"/>
    </row>
    <row r="24" spans="1:19" ht="30" customHeight="1" x14ac:dyDescent="0.25">
      <c r="A24" s="110" t="str">
        <f>IF($E$3="Tiếng Việt",bilingual!C17,bilingual!B17)</f>
        <v>Note that LOTUS NC rating system, that has been released in April 2019, is superseding both LOTUS NR and LOTUS MFR. Projects can still register to follow LOTUS NR V2.0 and LOTUS MFR Pilot up to 17 October 2019. After this date, all projects will have to be assessed against LOTUS NC.</v>
      </c>
      <c r="B24" s="110"/>
      <c r="C24" s="110"/>
      <c r="D24" s="110"/>
      <c r="E24" s="110"/>
      <c r="F24" s="110"/>
      <c r="G24" s="110"/>
      <c r="H24" s="110"/>
      <c r="I24" s="110"/>
      <c r="J24" s="110"/>
      <c r="K24" s="110"/>
      <c r="L24" s="110"/>
      <c r="M24" s="110"/>
      <c r="N24" s="110"/>
      <c r="O24" s="110"/>
      <c r="P24" s="110"/>
      <c r="Q24" s="110"/>
      <c r="R24" s="110"/>
      <c r="S24" s="111"/>
    </row>
    <row r="25" spans="1:19" x14ac:dyDescent="0.25">
      <c r="A25" s="101"/>
      <c r="B25" s="101"/>
      <c r="C25" s="101"/>
      <c r="D25" s="101"/>
      <c r="E25" s="101"/>
      <c r="F25" s="101"/>
      <c r="G25" s="101"/>
      <c r="H25" s="101"/>
      <c r="I25" s="101"/>
      <c r="J25" s="101"/>
      <c r="K25" s="101"/>
      <c r="L25" s="101"/>
      <c r="M25" s="101"/>
      <c r="N25" s="101"/>
      <c r="O25" s="101"/>
      <c r="P25" s="101"/>
      <c r="Q25" s="101"/>
      <c r="R25" s="101"/>
      <c r="S25" s="32"/>
    </row>
    <row r="26" spans="1:19" ht="15.75" x14ac:dyDescent="0.25">
      <c r="A26" s="41" t="str">
        <f>IF($E$3="Tiếng Việt",bilingual!C19,bilingual!B19)</f>
        <v>→ LOTUS Non-Residential (LOTUS NR)</v>
      </c>
      <c r="B26" s="31"/>
      <c r="C26" s="31"/>
      <c r="D26" s="31"/>
      <c r="E26" s="31"/>
      <c r="F26" s="31"/>
      <c r="G26" s="31"/>
      <c r="H26" s="31"/>
      <c r="I26" s="31"/>
      <c r="J26" s="31"/>
      <c r="K26" s="31"/>
      <c r="L26" s="31"/>
      <c r="M26" s="31"/>
      <c r="N26" s="31"/>
      <c r="O26" s="31"/>
      <c r="P26" s="31"/>
      <c r="Q26" s="31"/>
      <c r="R26" s="31"/>
      <c r="S26" s="32"/>
    </row>
    <row r="27" spans="1:19" x14ac:dyDescent="0.25">
      <c r="A27" s="42" t="str">
        <f>IF($E$3="Tiếng Việt",bilingual!C20,bilingual!B20)</f>
        <v>LOTUS NR is used for the new construction or major refurbishment of any non-residential building, including the following:</v>
      </c>
      <c r="B27" s="31"/>
      <c r="C27" s="31"/>
      <c r="D27" s="31"/>
      <c r="E27" s="31"/>
      <c r="F27" s="31"/>
      <c r="G27" s="31"/>
      <c r="H27" s="31"/>
      <c r="I27" s="31"/>
      <c r="J27" s="31"/>
      <c r="K27" s="31"/>
      <c r="L27" s="31"/>
      <c r="M27" s="31"/>
      <c r="N27" s="31"/>
      <c r="O27" s="31"/>
      <c r="P27" s="31"/>
      <c r="Q27" s="31"/>
      <c r="R27" s="31"/>
      <c r="S27" s="32"/>
    </row>
    <row r="28" spans="1:19" x14ac:dyDescent="0.25">
      <c r="A28" s="42" t="str">
        <f>IF($E$3="Tiếng Việt",bilingual!C21,bilingual!B21)</f>
        <v>• Cultural Buildings (Library, Cinema, Museum, Theatre, Club, Radio Station, Television Station, Exhibition Centre, Community House)</v>
      </c>
      <c r="B28" s="31"/>
      <c r="C28" s="31"/>
      <c r="D28" s="31"/>
      <c r="E28" s="31"/>
      <c r="F28" s="31"/>
      <c r="G28" s="31"/>
      <c r="H28" s="31"/>
      <c r="I28" s="31"/>
      <c r="J28" s="31"/>
      <c r="K28" s="31"/>
      <c r="L28" s="31"/>
      <c r="M28" s="31"/>
      <c r="N28" s="31"/>
      <c r="O28" s="31"/>
      <c r="P28" s="31"/>
      <c r="Q28" s="31"/>
      <c r="R28" s="31"/>
      <c r="S28" s="32"/>
    </row>
    <row r="29" spans="1:19" ht="30" customHeight="1" x14ac:dyDescent="0.25">
      <c r="A29" s="101" t="str">
        <f>IF($E$3="Tiếng Việt",bilingual!C22,bilingual!B22)</f>
        <v>• Educational Buildings (Nursery, Elementary, Secondary and Tertiary School, University, Vocational School, College)</v>
      </c>
      <c r="B29" s="101"/>
      <c r="C29" s="101"/>
      <c r="D29" s="101"/>
      <c r="E29" s="101"/>
      <c r="F29" s="101"/>
      <c r="G29" s="101"/>
      <c r="H29" s="101"/>
      <c r="I29" s="101"/>
      <c r="J29" s="101"/>
      <c r="K29" s="101"/>
      <c r="L29" s="101"/>
      <c r="M29" s="101"/>
      <c r="N29" s="101"/>
      <c r="O29" s="101"/>
      <c r="P29" s="101"/>
      <c r="Q29" s="101"/>
      <c r="R29" s="101"/>
      <c r="S29" s="32"/>
    </row>
    <row r="30" spans="1:19" ht="30" customHeight="1" x14ac:dyDescent="0.25">
      <c r="A30" s="101" t="str">
        <f>IF($E$3="Tiếng Việt",bilingual!C23,bilingual!B23)</f>
        <v>• Health Care Buildings (Clinic, General Hospital, Specialist Federal and Local Hospital, Nursing Home and Temporary Health Care Facility)</v>
      </c>
      <c r="B30" s="101"/>
      <c r="C30" s="101"/>
      <c r="D30" s="101"/>
      <c r="E30" s="101"/>
      <c r="F30" s="101"/>
      <c r="G30" s="101"/>
      <c r="H30" s="101"/>
      <c r="I30" s="101"/>
      <c r="J30" s="101"/>
      <c r="K30" s="101"/>
      <c r="L30" s="101"/>
      <c r="M30" s="101"/>
      <c r="N30" s="101"/>
      <c r="O30" s="101"/>
      <c r="P30" s="101"/>
      <c r="Q30" s="101"/>
      <c r="R30" s="101"/>
      <c r="S30" s="32"/>
    </row>
    <row r="31" spans="1:19" x14ac:dyDescent="0.25">
      <c r="A31" s="42" t="str">
        <f>IF($E$3="Tiếng Việt",bilingual!C24,bilingual!B24)</f>
        <v>• Retail Buildings (Market, Shop, Shopping Centre, Supermarket, Restaurant, Kiosk)</v>
      </c>
      <c r="B31" s="31"/>
      <c r="C31" s="31"/>
      <c r="D31" s="31"/>
      <c r="E31" s="31"/>
      <c r="F31" s="31"/>
      <c r="G31" s="31"/>
      <c r="H31" s="31"/>
      <c r="I31" s="31"/>
      <c r="J31" s="31"/>
      <c r="K31" s="31"/>
      <c r="L31" s="31"/>
      <c r="M31" s="31"/>
      <c r="N31" s="31"/>
      <c r="O31" s="31"/>
      <c r="P31" s="31"/>
      <c r="Q31" s="31"/>
      <c r="R31" s="31"/>
      <c r="S31" s="32"/>
    </row>
    <row r="32" spans="1:19" x14ac:dyDescent="0.25">
      <c r="A32" s="42" t="str">
        <f>IF($E$3="Tiếng Việt",bilingual!C25,bilingual!B25)</f>
        <v xml:space="preserve">• Office Buildings </v>
      </c>
      <c r="B32" s="31"/>
      <c r="C32" s="31"/>
      <c r="D32" s="31"/>
      <c r="E32" s="31"/>
      <c r="F32" s="31"/>
      <c r="G32" s="31"/>
      <c r="H32" s="31"/>
      <c r="I32" s="31"/>
      <c r="J32" s="31"/>
      <c r="K32" s="31"/>
      <c r="L32" s="31"/>
      <c r="M32" s="31"/>
      <c r="N32" s="31"/>
      <c r="O32" s="31"/>
      <c r="P32" s="31"/>
      <c r="Q32" s="31"/>
      <c r="R32" s="31"/>
      <c r="S32" s="32"/>
    </row>
    <row r="33" spans="1:19" x14ac:dyDescent="0.25">
      <c r="A33" s="42" t="str">
        <f>IF($E$3="Tiếng Việt",bilingual!C26,bilingual!B26)</f>
        <v>• Hotels and Guesthouse Buildings (not all resort formats are ideally supported with NR)</v>
      </c>
      <c r="B33" s="31"/>
      <c r="C33" s="31"/>
      <c r="D33" s="31"/>
      <c r="E33" s="31"/>
      <c r="F33" s="31"/>
      <c r="G33" s="31"/>
      <c r="H33" s="31"/>
      <c r="I33" s="31"/>
      <c r="J33" s="31"/>
      <c r="K33" s="31"/>
      <c r="L33" s="31"/>
      <c r="M33" s="31"/>
      <c r="N33" s="31"/>
      <c r="O33" s="31"/>
      <c r="P33" s="31"/>
      <c r="Q33" s="31"/>
      <c r="R33" s="31"/>
      <c r="S33" s="32"/>
    </row>
    <row r="34" spans="1:19" x14ac:dyDescent="0.25">
      <c r="A34" s="42" t="str">
        <f>IF($E$3="Tiếng Việt",bilingual!C27,bilingual!B27)</f>
        <v>• Transport Service Buildings (Train Station, Bus Station, Bus Stop, Information Service Centre, Post Office)</v>
      </c>
      <c r="B34" s="31"/>
      <c r="C34" s="31"/>
      <c r="D34" s="31"/>
      <c r="E34" s="31"/>
      <c r="F34" s="31"/>
      <c r="G34" s="31"/>
      <c r="H34" s="31"/>
      <c r="I34" s="31"/>
      <c r="J34" s="31"/>
      <c r="K34" s="31"/>
      <c r="L34" s="31"/>
      <c r="M34" s="31"/>
      <c r="N34" s="31"/>
      <c r="O34" s="31"/>
      <c r="P34" s="31"/>
      <c r="Q34" s="31"/>
      <c r="R34" s="31"/>
      <c r="S34" s="32"/>
    </row>
    <row r="35" spans="1:19" x14ac:dyDescent="0.25">
      <c r="A35" s="42" t="str">
        <f>IF($E$3="Tiếng Việt",bilingual!C28,bilingual!B28)</f>
        <v>• Communication Station and Towers</v>
      </c>
      <c r="B35" s="31"/>
      <c r="C35" s="31"/>
      <c r="D35" s="31"/>
      <c r="E35" s="31"/>
      <c r="F35" s="31"/>
      <c r="G35" s="31"/>
      <c r="H35" s="31"/>
      <c r="I35" s="31"/>
      <c r="J35" s="31"/>
      <c r="K35" s="31"/>
      <c r="L35" s="31"/>
      <c r="M35" s="31"/>
      <c r="N35" s="31"/>
      <c r="O35" s="31"/>
      <c r="P35" s="31"/>
      <c r="Q35" s="31"/>
      <c r="R35" s="31"/>
      <c r="S35" s="32"/>
    </row>
    <row r="36" spans="1:19" x14ac:dyDescent="0.25">
      <c r="A36" s="42" t="str">
        <f>IF($E$3="Tiếng Việt",bilingual!C29,bilingual!B29)</f>
        <v>• Stadia and Sports Centres</v>
      </c>
      <c r="B36" s="31"/>
      <c r="C36" s="31"/>
      <c r="D36" s="31"/>
      <c r="E36" s="31"/>
      <c r="F36" s="31"/>
      <c r="G36" s="31"/>
      <c r="H36" s="31"/>
      <c r="I36" s="31"/>
      <c r="J36" s="31"/>
      <c r="K36" s="31"/>
      <c r="L36" s="31"/>
      <c r="M36" s="31"/>
      <c r="N36" s="31"/>
      <c r="O36" s="31"/>
      <c r="P36" s="31"/>
      <c r="Q36" s="31"/>
      <c r="R36" s="31"/>
      <c r="S36" s="32"/>
    </row>
    <row r="37" spans="1:19" x14ac:dyDescent="0.25">
      <c r="A37" s="42" t="str">
        <f>IF($E$3="Tiếng Việt",bilingual!C30,bilingual!B30)</f>
        <v>• Factories</v>
      </c>
      <c r="B37" s="31"/>
      <c r="C37" s="31"/>
      <c r="D37" s="31"/>
      <c r="E37" s="31"/>
      <c r="F37" s="31"/>
      <c r="G37" s="31"/>
      <c r="H37" s="31"/>
      <c r="I37" s="31"/>
      <c r="J37" s="31"/>
      <c r="K37" s="31"/>
      <c r="L37" s="31"/>
      <c r="M37" s="31"/>
      <c r="N37" s="31"/>
      <c r="O37" s="31"/>
      <c r="P37" s="31"/>
      <c r="Q37" s="31"/>
      <c r="R37" s="31"/>
      <c r="S37" s="32"/>
    </row>
    <row r="38" spans="1:19" x14ac:dyDescent="0.25">
      <c r="A38" s="31"/>
      <c r="B38" s="31"/>
      <c r="C38" s="31"/>
      <c r="D38" s="31"/>
      <c r="E38" s="31"/>
      <c r="F38" s="31"/>
      <c r="G38" s="31"/>
      <c r="H38" s="31"/>
      <c r="I38" s="31"/>
      <c r="J38" s="31"/>
      <c r="K38" s="31"/>
      <c r="L38" s="31"/>
      <c r="M38" s="31"/>
      <c r="N38" s="31"/>
      <c r="O38" s="31"/>
      <c r="P38" s="31"/>
      <c r="Q38" s="31"/>
      <c r="R38" s="31"/>
      <c r="S38" s="32"/>
    </row>
    <row r="39" spans="1:19" ht="15" customHeight="1" x14ac:dyDescent="0.25">
      <c r="A39" s="43" t="str">
        <f>IF($E$3="Tiếng Việt",bilingual!C31,bilingual!B31)</f>
        <v>→ LOTUS Multi-family Residential (LOTUS MFR)</v>
      </c>
      <c r="B39" s="44"/>
      <c r="C39" s="44"/>
      <c r="D39" s="44"/>
      <c r="E39" s="44"/>
      <c r="F39" s="44"/>
      <c r="G39" s="44"/>
      <c r="H39" s="44"/>
      <c r="I39" s="44"/>
      <c r="J39" s="44"/>
      <c r="K39" s="44"/>
      <c r="L39" s="44"/>
      <c r="M39" s="44"/>
      <c r="N39" s="44"/>
      <c r="O39" s="44"/>
      <c r="P39" s="44"/>
      <c r="Q39" s="44"/>
      <c r="R39" s="44"/>
      <c r="S39" s="32"/>
    </row>
    <row r="40" spans="1:19" x14ac:dyDescent="0.25">
      <c r="A40" s="45" t="str">
        <f>IF($E$3="Tiếng Việt",bilingual!C32,bilingual!B32)</f>
        <v>LOTUS MFR is used for the new construction or major refurbishment of residential buildings of more than 4 floors and with multiple separate dwelling units.</v>
      </c>
      <c r="B40" s="44"/>
      <c r="C40" s="44"/>
      <c r="D40" s="44"/>
      <c r="E40" s="44"/>
      <c r="F40" s="44"/>
      <c r="G40" s="44"/>
      <c r="H40" s="44"/>
      <c r="I40" s="44"/>
      <c r="J40" s="44"/>
      <c r="K40" s="44"/>
      <c r="L40" s="44"/>
      <c r="M40" s="44"/>
      <c r="N40" s="44"/>
      <c r="O40" s="44"/>
      <c r="P40" s="44"/>
      <c r="Q40" s="44"/>
      <c r="R40" s="44"/>
      <c r="S40" s="32"/>
    </row>
    <row r="41" spans="1:19" x14ac:dyDescent="0.25">
      <c r="A41" s="31"/>
      <c r="B41" s="31"/>
      <c r="C41" s="31"/>
      <c r="D41" s="31"/>
      <c r="E41" s="31"/>
      <c r="F41" s="31"/>
      <c r="G41" s="31"/>
      <c r="H41" s="31"/>
      <c r="I41" s="31"/>
      <c r="J41" s="31"/>
      <c r="K41" s="31"/>
      <c r="L41" s="31"/>
      <c r="M41" s="31"/>
      <c r="N41" s="31"/>
      <c r="O41" s="31"/>
      <c r="P41" s="31"/>
      <c r="Q41" s="31"/>
      <c r="R41" s="31"/>
      <c r="S41" s="32"/>
    </row>
    <row r="42" spans="1:19" ht="15.75" x14ac:dyDescent="0.25">
      <c r="A42" s="46" t="str">
        <f>IF($E$3="Tiếng Việt",bilingual!C35,bilingual!B35)</f>
        <v>For Mixed-use Buildings combining non-residential and residential components:</v>
      </c>
      <c r="B42" s="31"/>
      <c r="C42" s="31"/>
      <c r="D42" s="31"/>
      <c r="E42" s="31"/>
      <c r="F42" s="31"/>
      <c r="G42" s="31"/>
      <c r="H42" s="31"/>
      <c r="I42" s="31"/>
      <c r="J42" s="31"/>
      <c r="K42" s="31"/>
      <c r="L42" s="31"/>
      <c r="M42" s="31"/>
      <c r="N42" s="31"/>
      <c r="O42" s="31"/>
      <c r="P42" s="31"/>
      <c r="Q42" s="31"/>
      <c r="R42" s="31"/>
      <c r="S42" s="32"/>
    </row>
    <row r="43" spans="1:19" x14ac:dyDescent="0.25">
      <c r="A43" s="107" t="str">
        <f>IF($E$3="Tiếng Việt",bilingual!C36,bilingual!B36)</f>
        <v xml:space="preserve">LOTUS NR and MFR have been developed respectively for the assessment of Non-residential and Residential (multi-dwelling units above 4 floors) buildings but they can also accommodate mixed-use buildings. </v>
      </c>
      <c r="B43" s="107"/>
      <c r="C43" s="107"/>
      <c r="D43" s="107"/>
      <c r="E43" s="107"/>
      <c r="F43" s="107"/>
      <c r="G43" s="107"/>
      <c r="H43" s="107"/>
      <c r="I43" s="107"/>
      <c r="J43" s="107"/>
      <c r="K43" s="107"/>
      <c r="L43" s="107"/>
      <c r="M43" s="107"/>
      <c r="N43" s="107"/>
      <c r="O43" s="107"/>
      <c r="P43" s="107"/>
      <c r="Q43" s="107"/>
      <c r="R43" s="107"/>
      <c r="S43" s="32"/>
    </row>
    <row r="44" spans="1:19" x14ac:dyDescent="0.25">
      <c r="A44" s="107"/>
      <c r="B44" s="107"/>
      <c r="C44" s="107"/>
      <c r="D44" s="107"/>
      <c r="E44" s="107"/>
      <c r="F44" s="107"/>
      <c r="G44" s="107"/>
      <c r="H44" s="107"/>
      <c r="I44" s="107"/>
      <c r="J44" s="107"/>
      <c r="K44" s="107"/>
      <c r="L44" s="107"/>
      <c r="M44" s="107"/>
      <c r="N44" s="107"/>
      <c r="O44" s="107"/>
      <c r="P44" s="107"/>
      <c r="Q44" s="107"/>
      <c r="R44" s="107"/>
      <c r="S44" s="32"/>
    </row>
    <row r="45" spans="1:19" x14ac:dyDescent="0.25">
      <c r="A45" s="47"/>
      <c r="B45" s="47"/>
      <c r="C45" s="47"/>
      <c r="D45" s="47"/>
      <c r="E45" s="47"/>
      <c r="F45" s="47"/>
      <c r="G45" s="47"/>
      <c r="H45" s="47"/>
      <c r="I45" s="47"/>
      <c r="J45" s="47"/>
      <c r="K45" s="47"/>
      <c r="L45" s="47"/>
      <c r="M45" s="47"/>
      <c r="N45" s="47"/>
      <c r="O45" s="47"/>
      <c r="P45" s="74"/>
      <c r="Q45" s="74"/>
      <c r="R45" s="47"/>
      <c r="S45" s="32"/>
    </row>
    <row r="46" spans="1:19" x14ac:dyDescent="0.25">
      <c r="A46" s="31"/>
      <c r="B46" s="31"/>
      <c r="C46" s="31"/>
      <c r="D46" s="31"/>
      <c r="E46" s="31"/>
      <c r="F46" s="31"/>
      <c r="G46" s="31"/>
      <c r="H46" s="31"/>
      <c r="I46" s="31"/>
      <c r="J46" s="31"/>
      <c r="K46" s="31"/>
      <c r="L46" s="31"/>
      <c r="M46" s="31"/>
      <c r="N46" s="31"/>
      <c r="O46" s="31"/>
      <c r="P46" s="31"/>
      <c r="Q46" s="31"/>
      <c r="R46" s="31"/>
      <c r="S46" s="32"/>
    </row>
    <row r="47" spans="1:19" x14ac:dyDescent="0.25">
      <c r="A47" s="31"/>
      <c r="B47" s="31"/>
      <c r="C47" s="31"/>
      <c r="D47" s="31"/>
      <c r="E47" s="31"/>
      <c r="F47" s="31"/>
      <c r="G47" s="31"/>
      <c r="H47" s="31"/>
      <c r="I47" s="31"/>
      <c r="J47" s="31"/>
      <c r="K47" s="31"/>
      <c r="L47" s="31"/>
      <c r="M47" s="31"/>
      <c r="N47" s="31"/>
      <c r="O47" s="31"/>
      <c r="P47" s="31"/>
      <c r="Q47" s="31"/>
      <c r="R47" s="31"/>
      <c r="S47" s="32"/>
    </row>
    <row r="48" spans="1:19" x14ac:dyDescent="0.25">
      <c r="A48" s="31"/>
      <c r="B48" s="31"/>
      <c r="C48" s="31"/>
      <c r="D48" s="31"/>
      <c r="E48" s="31"/>
      <c r="F48" s="31"/>
      <c r="G48" s="31"/>
      <c r="H48" s="31"/>
      <c r="I48" s="31"/>
      <c r="J48" s="31"/>
      <c r="K48" s="31"/>
      <c r="L48" s="31"/>
      <c r="M48" s="31"/>
      <c r="N48" s="31"/>
      <c r="O48" s="31"/>
      <c r="P48" s="31"/>
      <c r="Q48" s="31"/>
      <c r="R48" s="31"/>
      <c r="S48" s="32"/>
    </row>
    <row r="49" spans="1:19" x14ac:dyDescent="0.25">
      <c r="A49" s="31"/>
      <c r="B49" s="31"/>
      <c r="C49" s="31"/>
      <c r="D49" s="31"/>
      <c r="E49" s="31"/>
      <c r="F49" s="31"/>
      <c r="G49" s="31"/>
      <c r="H49" s="31"/>
      <c r="I49" s="31"/>
      <c r="J49" s="31"/>
      <c r="K49" s="31"/>
      <c r="L49" s="31"/>
      <c r="M49" s="31"/>
      <c r="N49" s="31"/>
      <c r="O49" s="31"/>
      <c r="P49" s="31"/>
      <c r="Q49" s="31"/>
      <c r="R49" s="31"/>
      <c r="S49" s="32"/>
    </row>
    <row r="50" spans="1:19" x14ac:dyDescent="0.25">
      <c r="A50" s="31"/>
      <c r="B50" s="31"/>
      <c r="C50" s="31"/>
      <c r="D50" s="31"/>
      <c r="E50" s="31"/>
      <c r="F50" s="31"/>
      <c r="G50" s="31"/>
      <c r="H50" s="31"/>
      <c r="I50" s="31"/>
      <c r="J50" s="31"/>
      <c r="K50" s="31"/>
      <c r="L50" s="31"/>
      <c r="M50" s="31"/>
      <c r="N50" s="31"/>
      <c r="O50" s="31"/>
      <c r="P50" s="31"/>
      <c r="Q50" s="31"/>
      <c r="R50" s="31"/>
      <c r="S50" s="32"/>
    </row>
    <row r="51" spans="1:19" x14ac:dyDescent="0.25">
      <c r="A51" s="42" t="str">
        <f>IF($E$3="Tiếng Việt",bilingual!C37,bilingual!B37)</f>
        <v>Please follow LOTUS Guidelines For Mixed-Use Projects for more information or contact VGBC at certification@vgbc.org.vn</v>
      </c>
      <c r="B51" s="31"/>
      <c r="C51" s="31"/>
      <c r="D51" s="31"/>
      <c r="E51" s="31"/>
      <c r="F51" s="31"/>
      <c r="G51" s="31"/>
      <c r="H51" s="31"/>
      <c r="I51" s="31"/>
      <c r="J51" s="31"/>
      <c r="K51" s="31"/>
      <c r="L51" s="31"/>
      <c r="M51" s="31"/>
      <c r="N51" s="31"/>
      <c r="O51" s="31"/>
      <c r="P51" s="31"/>
      <c r="Q51" s="31"/>
      <c r="R51" s="31"/>
      <c r="S51" s="32"/>
    </row>
    <row r="52" spans="1:19" x14ac:dyDescent="0.25">
      <c r="A52" s="42"/>
      <c r="B52" s="31"/>
      <c r="C52" s="31"/>
      <c r="D52" s="31"/>
      <c r="E52" s="31"/>
      <c r="F52" s="31"/>
      <c r="G52" s="31"/>
      <c r="H52" s="31"/>
      <c r="I52" s="31"/>
      <c r="J52" s="31"/>
      <c r="K52" s="31"/>
      <c r="L52" s="31"/>
      <c r="M52" s="31"/>
      <c r="N52" s="31"/>
      <c r="O52" s="31"/>
      <c r="P52" s="31"/>
      <c r="Q52" s="31"/>
      <c r="R52" s="31"/>
      <c r="S52" s="32"/>
    </row>
    <row r="53" spans="1:19" ht="15" customHeight="1" x14ac:dyDescent="0.25">
      <c r="A53" s="48" t="str">
        <f>IF($E$3="Tiếng Việt",bilingual!C33,bilingual!B33)</f>
        <v>→ LOTUS Buildings in Operation (LOTUS BIO)</v>
      </c>
      <c r="B53" s="49"/>
      <c r="C53" s="49"/>
      <c r="D53" s="49"/>
      <c r="E53" s="49"/>
      <c r="F53" s="49"/>
      <c r="G53" s="49"/>
      <c r="H53" s="49"/>
      <c r="I53" s="49"/>
      <c r="J53" s="49"/>
      <c r="K53" s="49"/>
      <c r="L53" s="49"/>
      <c r="M53" s="49"/>
      <c r="N53" s="49"/>
      <c r="O53" s="49"/>
      <c r="P53" s="49"/>
      <c r="Q53" s="49"/>
      <c r="R53" s="49"/>
      <c r="S53" s="32"/>
    </row>
    <row r="54" spans="1:19" x14ac:dyDescent="0.25">
      <c r="A54" s="108" t="str">
        <f>IF($E$3="Tiếng Việt",bilingual!C34,bilingual!B34)</f>
        <v>LOTUS BIO is intended to be used for all building types covered by LOTUS NR and LOTUS MFR but for a building to be eligible for LOTUS BIO, it must have already been fully operational with at least 50% occupancy for a minimum of 2 years at the time of registration.</v>
      </c>
      <c r="B54" s="108"/>
      <c r="C54" s="108"/>
      <c r="D54" s="108"/>
      <c r="E54" s="108"/>
      <c r="F54" s="108"/>
      <c r="G54" s="108"/>
      <c r="H54" s="108"/>
      <c r="I54" s="108"/>
      <c r="J54" s="108"/>
      <c r="K54" s="108"/>
      <c r="L54" s="108"/>
      <c r="M54" s="108"/>
      <c r="N54" s="108"/>
      <c r="O54" s="108"/>
      <c r="P54" s="108"/>
      <c r="Q54" s="108"/>
      <c r="R54" s="108"/>
      <c r="S54" s="32"/>
    </row>
    <row r="55" spans="1:19" x14ac:dyDescent="0.25">
      <c r="A55" s="108"/>
      <c r="B55" s="108"/>
      <c r="C55" s="108"/>
      <c r="D55" s="108"/>
      <c r="E55" s="108"/>
      <c r="F55" s="108"/>
      <c r="G55" s="108"/>
      <c r="H55" s="108"/>
      <c r="I55" s="108"/>
      <c r="J55" s="108"/>
      <c r="K55" s="108"/>
      <c r="L55" s="108"/>
      <c r="M55" s="108"/>
      <c r="N55" s="108"/>
      <c r="O55" s="108"/>
      <c r="P55" s="108"/>
      <c r="Q55" s="108"/>
      <c r="R55" s="108"/>
      <c r="S55" s="32"/>
    </row>
    <row r="56" spans="1:19" ht="12" customHeight="1" x14ac:dyDescent="0.25">
      <c r="A56" s="50"/>
      <c r="B56" s="50"/>
      <c r="C56" s="50"/>
      <c r="D56" s="50"/>
      <c r="E56" s="50"/>
      <c r="F56" s="50"/>
      <c r="G56" s="50"/>
      <c r="H56" s="50"/>
      <c r="I56" s="50"/>
      <c r="J56" s="50"/>
      <c r="K56" s="50"/>
      <c r="L56" s="50"/>
      <c r="M56" s="50"/>
      <c r="N56" s="50"/>
      <c r="O56" s="50"/>
      <c r="P56" s="75"/>
      <c r="Q56" s="75"/>
      <c r="R56" s="50"/>
      <c r="S56" s="32"/>
    </row>
    <row r="57" spans="1:19" ht="18" customHeight="1" x14ac:dyDescent="0.25">
      <c r="A57" s="51" t="str">
        <f>IF($E$3="Tiếng Việt",bilingual!C39,bilingual!B39)</f>
        <v>→ LOTUS Homes</v>
      </c>
      <c r="B57" s="44"/>
      <c r="C57" s="44"/>
      <c r="D57" s="31"/>
      <c r="E57" s="31"/>
      <c r="F57" s="31"/>
      <c r="G57" s="31"/>
      <c r="H57" s="31"/>
      <c r="I57" s="31"/>
      <c r="J57" s="31"/>
      <c r="K57" s="31"/>
      <c r="L57" s="31"/>
      <c r="M57" s="31"/>
      <c r="N57" s="31"/>
      <c r="O57" s="31"/>
      <c r="P57" s="31"/>
      <c r="Q57" s="31"/>
      <c r="R57" s="31"/>
      <c r="S57" s="32"/>
    </row>
    <row r="58" spans="1:19" ht="18" customHeight="1" x14ac:dyDescent="0.25">
      <c r="A58" s="45" t="str">
        <f>IF($E$3="Tiếng Việt",bilingual!C40,bilingual!B40)</f>
        <v xml:space="preserve">LOTUS Homes is used for single family dwellings (villas, terraced house or traditional rural house) </v>
      </c>
      <c r="B58" s="44"/>
      <c r="C58" s="44"/>
      <c r="D58" s="31"/>
      <c r="E58" s="31"/>
      <c r="F58" s="31"/>
      <c r="G58" s="31"/>
      <c r="H58" s="31"/>
      <c r="I58" s="31"/>
      <c r="J58" s="31"/>
      <c r="K58" s="31"/>
      <c r="L58" s="31"/>
      <c r="M58" s="31"/>
      <c r="N58" s="31"/>
      <c r="O58" s="31"/>
      <c r="P58" s="31"/>
      <c r="Q58" s="31"/>
      <c r="R58" s="31"/>
      <c r="S58" s="32"/>
    </row>
    <row r="59" spans="1:19" ht="12" customHeight="1" x14ac:dyDescent="0.25">
      <c r="A59" s="45"/>
      <c r="B59" s="44"/>
      <c r="C59" s="44"/>
      <c r="D59" s="31"/>
      <c r="E59" s="31"/>
      <c r="F59" s="31"/>
      <c r="G59" s="31"/>
      <c r="H59" s="31"/>
      <c r="I59" s="31"/>
      <c r="J59" s="31"/>
      <c r="K59" s="31"/>
      <c r="L59" s="31"/>
      <c r="M59" s="31"/>
      <c r="N59" s="31"/>
      <c r="O59" s="31"/>
      <c r="P59" s="31"/>
      <c r="Q59" s="31"/>
      <c r="R59" s="31"/>
      <c r="S59" s="32"/>
    </row>
    <row r="60" spans="1:19" ht="18" customHeight="1" x14ac:dyDescent="0.25">
      <c r="A60" s="52" t="str">
        <f>IF($E$3="Tiếng Việt",bilingual!C41,bilingual!B41)</f>
        <v xml:space="preserve">→ LOTUS Small Buildings (LOTUS SB) </v>
      </c>
      <c r="B60" s="44"/>
      <c r="C60" s="44"/>
      <c r="D60" s="31"/>
      <c r="E60" s="31"/>
      <c r="F60" s="31"/>
      <c r="G60" s="31"/>
      <c r="H60" s="31"/>
      <c r="I60" s="31"/>
      <c r="J60" s="31"/>
      <c r="K60" s="31"/>
      <c r="L60" s="31"/>
      <c r="M60" s="31"/>
      <c r="N60" s="31"/>
      <c r="O60" s="31"/>
      <c r="P60" s="31"/>
      <c r="Q60" s="31"/>
      <c r="R60" s="31"/>
      <c r="S60" s="32"/>
    </row>
    <row r="61" spans="1:19" ht="18" customHeight="1" x14ac:dyDescent="0.25">
      <c r="A61" s="45" t="str">
        <f>IF($E$3="Tiếng Việt",bilingual!C42,bilingual!B42)</f>
        <v>LOTUS Small Buildings assesses all types of non-residential buildings that have a GFA lower than 2500 sqm</v>
      </c>
      <c r="B61" s="44"/>
      <c r="C61" s="44"/>
      <c r="D61" s="31"/>
      <c r="E61" s="31"/>
      <c r="F61" s="31"/>
      <c r="G61" s="31"/>
      <c r="H61" s="31"/>
      <c r="I61" s="31"/>
      <c r="J61" s="31"/>
      <c r="K61" s="31"/>
      <c r="L61" s="31"/>
      <c r="M61" s="31"/>
      <c r="N61" s="31"/>
      <c r="O61" s="31"/>
      <c r="P61" s="31"/>
      <c r="Q61" s="31"/>
      <c r="R61" s="31"/>
      <c r="S61" s="32"/>
    </row>
    <row r="62" spans="1:19" ht="12" customHeight="1" x14ac:dyDescent="0.25">
      <c r="A62" s="45"/>
      <c r="B62" s="44"/>
      <c r="C62" s="44"/>
      <c r="D62" s="31"/>
      <c r="E62" s="31"/>
      <c r="F62" s="31"/>
      <c r="G62" s="31"/>
      <c r="H62" s="31"/>
      <c r="I62" s="31"/>
      <c r="J62" s="31"/>
      <c r="K62" s="31"/>
      <c r="L62" s="31"/>
      <c r="M62" s="31"/>
      <c r="N62" s="31"/>
      <c r="O62" s="31"/>
      <c r="P62" s="31"/>
      <c r="Q62" s="31"/>
      <c r="R62" s="31"/>
      <c r="S62" s="32"/>
    </row>
    <row r="63" spans="1:19" ht="18" customHeight="1" x14ac:dyDescent="0.25">
      <c r="A63" s="53" t="str">
        <f>IF($E$3="Tiếng Việt",bilingual!C43,bilingual!B43)</f>
        <v>→ LOTUS Interiors</v>
      </c>
      <c r="B63" s="44"/>
      <c r="C63" s="44"/>
      <c r="D63" s="31"/>
      <c r="E63" s="31"/>
      <c r="F63" s="31"/>
      <c r="G63" s="31"/>
      <c r="H63" s="31"/>
      <c r="I63" s="31"/>
      <c r="J63" s="31"/>
      <c r="K63" s="31"/>
      <c r="L63" s="31"/>
      <c r="M63" s="31"/>
      <c r="N63" s="31"/>
      <c r="O63" s="31"/>
      <c r="P63" s="31"/>
      <c r="Q63" s="31"/>
      <c r="R63" s="31"/>
      <c r="S63" s="32"/>
    </row>
    <row r="64" spans="1:19" ht="18" customHeight="1" x14ac:dyDescent="0.25">
      <c r="A64" s="45" t="str">
        <f>IF($E$3="Tiếng Việt",bilingual!C44,bilingual!B44)</f>
        <v xml:space="preserve">LOTUS Interiors can be used for all types of interior fit out projects. </v>
      </c>
      <c r="B64" s="44"/>
      <c r="C64" s="44"/>
      <c r="D64" s="31"/>
      <c r="E64" s="31"/>
      <c r="F64" s="31"/>
      <c r="G64" s="31"/>
      <c r="H64" s="31"/>
      <c r="I64" s="31"/>
      <c r="J64" s="31"/>
      <c r="K64" s="31"/>
      <c r="L64" s="31"/>
      <c r="M64" s="31"/>
      <c r="N64" s="31"/>
      <c r="O64" s="31"/>
      <c r="P64" s="31"/>
      <c r="Q64" s="31"/>
      <c r="R64" s="31"/>
      <c r="S64" s="32"/>
    </row>
    <row r="65" spans="1:20" ht="12" customHeight="1" x14ac:dyDescent="0.25">
      <c r="A65" s="45"/>
      <c r="B65" s="44"/>
      <c r="C65" s="44"/>
      <c r="D65" s="31"/>
      <c r="E65" s="31"/>
      <c r="F65" s="31"/>
      <c r="G65" s="31"/>
      <c r="H65" s="31"/>
      <c r="I65" s="31"/>
      <c r="J65" s="31"/>
      <c r="K65" s="31"/>
      <c r="L65" s="31"/>
      <c r="M65" s="31"/>
      <c r="N65" s="31"/>
      <c r="O65" s="31"/>
      <c r="P65" s="31"/>
      <c r="Q65" s="31"/>
      <c r="R65" s="31"/>
      <c r="S65" s="32"/>
    </row>
    <row r="66" spans="1:20" ht="18" customHeight="1" x14ac:dyDescent="0.25">
      <c r="A66" s="78" t="str">
        <f>IF($E$3="Tiếng Việt",bilingual!C45,bilingual!B45)</f>
        <v>→ LOTUS Small Interiors</v>
      </c>
      <c r="B66" s="44"/>
      <c r="C66" s="44"/>
      <c r="D66" s="31"/>
      <c r="E66" s="31"/>
      <c r="F66" s="31"/>
      <c r="G66" s="31"/>
      <c r="H66" s="31"/>
      <c r="I66" s="31"/>
      <c r="J66" s="31"/>
      <c r="K66" s="31"/>
      <c r="L66" s="31"/>
      <c r="M66" s="31"/>
      <c r="N66" s="31"/>
      <c r="O66" s="31"/>
      <c r="P66" s="31"/>
      <c r="Q66" s="31"/>
      <c r="R66" s="31"/>
      <c r="S66" s="32"/>
    </row>
    <row r="67" spans="1:20" ht="18" customHeight="1" x14ac:dyDescent="0.25">
      <c r="A67" s="45" t="str">
        <f>IF($E$3="Tiếng Việt",bilingual!C46,bilingual!B46)</f>
        <v>LOTUS Small Interiors can be used for all types of small-scale interior fit out projects. To be considered as a small-scale project, at least one of the 2 following requirements must be met:</v>
      </c>
      <c r="B67" s="44"/>
      <c r="C67" s="44"/>
      <c r="D67" s="31"/>
      <c r="E67" s="31"/>
      <c r="F67" s="31"/>
      <c r="G67" s="31"/>
      <c r="H67" s="31"/>
      <c r="I67" s="31"/>
      <c r="J67" s="31"/>
      <c r="K67" s="31"/>
      <c r="L67" s="31"/>
      <c r="M67" s="31"/>
      <c r="N67" s="31"/>
      <c r="O67" s="31"/>
      <c r="P67" s="31"/>
      <c r="Q67" s="31"/>
      <c r="R67" s="31"/>
      <c r="S67" s="32"/>
    </row>
    <row r="68" spans="1:20" ht="18" customHeight="1" x14ac:dyDescent="0.25">
      <c r="A68" s="45" t="str">
        <f>IF($E$3="Tiếng Việt",bilingual!C47,bilingual!B47)</f>
        <v>1. The project has a gross floor area lower than 1,000 sqm</v>
      </c>
      <c r="B68" s="44"/>
      <c r="C68" s="44"/>
      <c r="D68" s="31"/>
      <c r="E68" s="31"/>
      <c r="F68" s="31"/>
      <c r="G68" s="31"/>
      <c r="H68" s="31"/>
      <c r="I68" s="31"/>
      <c r="J68" s="31"/>
      <c r="K68" s="31"/>
      <c r="L68" s="31"/>
      <c r="M68" s="31"/>
      <c r="N68" s="31"/>
      <c r="O68" s="31"/>
      <c r="P68" s="31"/>
      <c r="Q68" s="31"/>
      <c r="R68" s="31"/>
      <c r="S68" s="32"/>
    </row>
    <row r="69" spans="1:20" ht="92.25" customHeight="1" x14ac:dyDescent="0.25">
      <c r="A69" s="101" t="str">
        <f>IF($E$3="Tiếng Việt",bilingual!C48,bilingual!B48)</f>
        <v>2. The project fit-out activities include no more than 2 of the following categories:
     •  Installation of artificial lighting fixtures (not considering task lighting),
     •  Installation of water fixtures or water appliances (not considering water dispensers)
     •  Installation of HVAC systems (not considering the installation of split-units or minor works on HVAC systems such as moving air grilles, changing ducting, etc.),
     •  Installation of commercial refrigeration systems such as walk-in refrigerators, walk-in freezers or refrigerated casework,
     •  Installation of partitions, floorings and/or ceilings</v>
      </c>
      <c r="B69" s="101"/>
      <c r="C69" s="101"/>
      <c r="D69" s="101"/>
      <c r="E69" s="101"/>
      <c r="F69" s="101"/>
      <c r="G69" s="101"/>
      <c r="H69" s="101"/>
      <c r="I69" s="101"/>
      <c r="J69" s="101"/>
      <c r="K69" s="101"/>
      <c r="L69" s="101"/>
      <c r="M69" s="101"/>
      <c r="N69" s="101"/>
      <c r="O69" s="101"/>
      <c r="P69" s="101"/>
      <c r="Q69" s="101"/>
      <c r="R69" s="101"/>
      <c r="S69" s="109"/>
    </row>
    <row r="70" spans="1:20" ht="18" customHeight="1" x14ac:dyDescent="0.25">
      <c r="A70" s="31"/>
      <c r="B70" s="31"/>
      <c r="C70" s="31"/>
      <c r="D70" s="31"/>
      <c r="E70" s="31"/>
      <c r="F70" s="31"/>
      <c r="G70" s="31"/>
      <c r="H70" s="31"/>
      <c r="I70" s="31"/>
      <c r="J70" s="31"/>
      <c r="K70" s="31"/>
      <c r="L70" s="31"/>
      <c r="M70" s="31"/>
      <c r="N70" s="31"/>
      <c r="O70" s="31"/>
      <c r="P70" s="31"/>
      <c r="Q70" s="31"/>
      <c r="R70" s="31"/>
      <c r="S70" s="32"/>
    </row>
    <row r="71" spans="1:20" x14ac:dyDescent="0.25">
      <c r="A71" s="105" t="s">
        <v>272</v>
      </c>
      <c r="B71" s="105"/>
      <c r="C71" s="105"/>
      <c r="D71" s="105"/>
      <c r="E71" s="105"/>
      <c r="F71" s="105"/>
      <c r="G71" s="105"/>
      <c r="H71" s="105"/>
      <c r="I71" s="54"/>
      <c r="J71" s="54"/>
      <c r="K71" s="54"/>
      <c r="L71" s="54"/>
      <c r="M71" s="54"/>
      <c r="N71" s="54"/>
      <c r="O71" s="54"/>
      <c r="P71" s="73"/>
      <c r="Q71" s="73"/>
      <c r="R71" s="54"/>
      <c r="S71" s="54"/>
      <c r="T71" s="54"/>
    </row>
    <row r="72" spans="1:20" ht="15" customHeight="1" x14ac:dyDescent="0.25">
      <c r="A72" s="106" t="str">
        <f>IF(E4&lt;&gt;"Tiếng Việt","© Copyright Vietnam Green Building Council. 2019.","© Bản quyền thuộc Hội đồng Công trình Xanh Việt Nam (VGBC). 2019.")</f>
        <v>© Copyright Vietnam Green Building Council. 2019.</v>
      </c>
      <c r="B72" s="106"/>
      <c r="C72" s="106"/>
      <c r="D72" s="106"/>
      <c r="E72" s="106"/>
      <c r="F72" s="106"/>
      <c r="G72" s="106"/>
      <c r="H72" s="106"/>
      <c r="I72" s="106"/>
      <c r="J72" s="106"/>
      <c r="K72" s="106"/>
      <c r="L72" s="106"/>
      <c r="M72" s="106"/>
      <c r="N72" s="106"/>
      <c r="O72" s="106"/>
      <c r="P72" s="106"/>
      <c r="Q72" s="106"/>
      <c r="R72" s="106"/>
      <c r="S72" s="106"/>
      <c r="T72" s="96"/>
    </row>
    <row r="73" spans="1:20" x14ac:dyDescent="0.25">
      <c r="A73" s="106" t="str">
        <f>IF(E3&lt;&gt;"Tiếng Việt","Permission is given for this document to be copied without infringement of copyright for use only on projects where a LOTUS assessment is carried out.","Tài liệu này chỉ được phép sao chép khi không có hành vi vi phạm bản quyền tác giả và chỉ được sử dụng cho các dự án được đánh giá bởi LOTUS.")</f>
        <v>Permission is given for this document to be copied without infringement of copyright for use only on projects where a LOTUS assessment is carried out.</v>
      </c>
      <c r="B73" s="106"/>
      <c r="C73" s="106"/>
      <c r="D73" s="106"/>
      <c r="E73" s="106"/>
      <c r="F73" s="106"/>
      <c r="G73" s="106"/>
      <c r="H73" s="106"/>
      <c r="I73" s="106"/>
      <c r="J73" s="106"/>
      <c r="K73" s="106"/>
      <c r="L73" s="106"/>
      <c r="M73" s="106"/>
      <c r="N73" s="106"/>
      <c r="O73" s="106"/>
      <c r="P73" s="106"/>
      <c r="Q73" s="106"/>
      <c r="R73" s="106"/>
      <c r="S73" s="106"/>
      <c r="T73" s="106"/>
    </row>
    <row r="74" spans="1:20" x14ac:dyDescent="0.25">
      <c r="A74" s="102" t="str">
        <f>IF(E3&lt;&gt;"Tiếng Việt","Whilst every care is taken in preparing this document, the Vietnam Green Building Council cannot accept responsibility for any inaccuracies or for consequential loss incurred as a result of such inaccuracies arising through the use of the document. ","Mặc dù rất cẩn thận khi biên soạn tài liệu này nhưng VGBC không chịu trách nhiệm về bất cứ sai sót nào cũng như hậu quả  từ những sai sót đó trong quá trình sử dụng tài liệu.")</f>
        <v xml:space="preserve">Whilst every care is taken in preparing this document, the Vietnam Green Building Council cannot accept responsibility for any inaccuracies or for consequential loss incurred as a result of such inaccuracies arising through the use of the document. </v>
      </c>
      <c r="B74" s="102"/>
      <c r="C74" s="102"/>
      <c r="D74" s="102"/>
      <c r="E74" s="102"/>
      <c r="F74" s="102"/>
      <c r="G74" s="102"/>
      <c r="H74" s="102"/>
      <c r="I74" s="102"/>
      <c r="J74" s="102"/>
      <c r="K74" s="102"/>
      <c r="L74" s="102"/>
      <c r="M74" s="102"/>
      <c r="N74" s="102"/>
      <c r="O74" s="102"/>
      <c r="P74" s="102"/>
      <c r="Q74" s="102"/>
      <c r="R74" s="102"/>
      <c r="S74" s="55"/>
      <c r="T74" s="55"/>
    </row>
    <row r="75" spans="1:20" ht="16.5" customHeight="1" x14ac:dyDescent="0.25">
      <c r="A75" s="102" t="str">
        <f>IF(E3&lt;&gt;"Tiếng Việt","The Vietnam Green Building Council reserves the right to amend, alter, change or update this document in any way and without prior notice.","VGBC có quyền sửa đổi, bổ sung, thay đổi và cập nhật tài liệu này mà không cần thông báo trước.")</f>
        <v>The Vietnam Green Building Council reserves the right to amend, alter, change or update this document in any way and without prior notice.</v>
      </c>
      <c r="B75" s="102"/>
      <c r="C75" s="102"/>
      <c r="D75" s="102"/>
      <c r="E75" s="102"/>
      <c r="F75" s="102"/>
      <c r="G75" s="102"/>
      <c r="H75" s="102"/>
      <c r="I75" s="102"/>
      <c r="J75" s="102"/>
      <c r="K75" s="102"/>
      <c r="L75" s="102"/>
      <c r="M75" s="102"/>
      <c r="N75" s="102"/>
      <c r="O75" s="102"/>
      <c r="P75" s="102"/>
      <c r="Q75" s="102"/>
      <c r="R75" s="102"/>
      <c r="S75" s="102"/>
      <c r="T75" s="102"/>
    </row>
    <row r="76" spans="1:20" hidden="1" x14ac:dyDescent="0.25">
      <c r="A76" s="31"/>
      <c r="B76" s="31"/>
      <c r="C76" s="31"/>
      <c r="D76" s="31"/>
      <c r="E76" s="31"/>
      <c r="F76" s="31"/>
      <c r="G76" s="31"/>
      <c r="H76" s="31"/>
      <c r="I76" s="31"/>
      <c r="J76" s="31"/>
      <c r="K76" s="31"/>
      <c r="L76" s="31"/>
      <c r="M76" s="31"/>
      <c r="N76" s="31"/>
      <c r="O76" s="31"/>
      <c r="P76" s="31"/>
      <c r="Q76" s="31"/>
      <c r="R76" s="31"/>
      <c r="S76" s="32"/>
      <c r="T76" s="56"/>
    </row>
    <row r="77" spans="1:20" hidden="1" x14ac:dyDescent="0.25">
      <c r="A77" s="26"/>
      <c r="B77" s="26"/>
      <c r="C77" s="26"/>
      <c r="D77" s="26"/>
      <c r="E77" s="26"/>
      <c r="F77" s="26"/>
      <c r="G77" s="26"/>
      <c r="H77" s="26"/>
      <c r="I77" s="26"/>
      <c r="J77" s="26"/>
      <c r="K77" s="26"/>
      <c r="L77" s="26"/>
      <c r="M77" s="26"/>
      <c r="N77" s="26"/>
      <c r="O77" s="26"/>
      <c r="P77" s="26"/>
      <c r="Q77" s="26"/>
      <c r="R77" s="26"/>
      <c r="S77" s="57"/>
    </row>
    <row r="78" spans="1:20" hidden="1" x14ac:dyDescent="0.25"/>
    <row r="79" spans="1:20" hidden="1"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sheetData>
  <sheetProtection algorithmName="SHA-512" hashValue="ntLf6zVLAVbEUCavVds+53FmaxLbKi0ZnODvnaR0mGmMhcoi3g/dpPhZ931Ne9hnY01iC8LtLPL7lqgG3icBbA==" saltValue="CGu4pyPWHyKfxePqLaAq7Q==" spinCount="100000" sheet="1" objects="1" scenarios="1" formatColumns="0" formatRows="0"/>
  <mergeCells count="18">
    <mergeCell ref="A75:T75"/>
    <mergeCell ref="A14:S15"/>
    <mergeCell ref="A9:S9"/>
    <mergeCell ref="A11:S12"/>
    <mergeCell ref="A71:H71"/>
    <mergeCell ref="A73:T73"/>
    <mergeCell ref="A43:R44"/>
    <mergeCell ref="A54:R55"/>
    <mergeCell ref="A74:R74"/>
    <mergeCell ref="A69:S69"/>
    <mergeCell ref="A25:R25"/>
    <mergeCell ref="A24:S24"/>
    <mergeCell ref="A72:S72"/>
    <mergeCell ref="B3:D4"/>
    <mergeCell ref="E3:F4"/>
    <mergeCell ref="A1:Q1"/>
    <mergeCell ref="A29:R29"/>
    <mergeCell ref="A30:R30"/>
  </mergeCells>
  <dataValidations count="1">
    <dataValidation type="list" allowBlank="1" showInputMessage="1" showErrorMessage="1" sqref="E3" xr:uid="{00000000-0002-0000-0000-000000000000}">
      <formula1>"Select / Lựa chọn,English,Tiếng Việt"</formula1>
    </dataValidation>
  </dataValidations>
  <pageMargins left="0.7" right="0.7" top="0.75" bottom="0.75" header="0.3" footer="0.3"/>
  <pageSetup orientation="portrait" horizont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L103"/>
  <sheetViews>
    <sheetView showRowColHeaders="0" zoomScaleNormal="100" workbookViewId="0">
      <selection sqref="A1:F1"/>
    </sheetView>
  </sheetViews>
  <sheetFormatPr defaultColWidth="0" defaultRowHeight="15" customHeight="1" zeroHeight="1" x14ac:dyDescent="0.25"/>
  <cols>
    <col min="1" max="1" width="4.7109375" style="11" customWidth="1"/>
    <col min="2" max="3" width="16.7109375" style="11" customWidth="1"/>
    <col min="4" max="4" width="14" style="11" customWidth="1"/>
    <col min="5" max="6" width="7.42578125" style="11" customWidth="1"/>
    <col min="7" max="7" width="13.85546875"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315" t="str">
        <f>IF('Introduction - Giới thiệu'!$E$3="Tiếng Việt",bilingual!C4,bilingual!B4)</f>
        <v>LOTUS Project Application Form</v>
      </c>
      <c r="B1" s="315"/>
      <c r="C1" s="315"/>
      <c r="D1" s="315"/>
      <c r="E1" s="315"/>
      <c r="F1" s="315"/>
      <c r="G1" s="1"/>
      <c r="H1" s="10"/>
      <c r="I1" s="10"/>
      <c r="J1" s="10"/>
    </row>
    <row r="2" spans="1:10" ht="30" customHeight="1" x14ac:dyDescent="0.25">
      <c r="A2" s="13"/>
      <c r="B2" s="10"/>
      <c r="C2" s="10"/>
      <c r="D2" s="10"/>
      <c r="E2" s="10"/>
      <c r="F2" s="10"/>
      <c r="G2" s="10"/>
      <c r="H2" s="10"/>
      <c r="I2" s="10"/>
      <c r="J2" s="10"/>
    </row>
    <row r="3" spans="1:10" ht="27" customHeight="1" x14ac:dyDescent="0.25">
      <c r="A3" s="314" t="str">
        <f>IF('Introduction - Giới thiệu'!$E$3="Tiếng Việt",bilingual!C69,bilingual!B69)</f>
        <v>LOTUS Small Buildings Certification</v>
      </c>
      <c r="B3" s="314"/>
      <c r="C3" s="314"/>
      <c r="D3" s="314"/>
      <c r="E3" s="314"/>
      <c r="F3" s="314"/>
      <c r="G3" s="314"/>
      <c r="H3" s="10"/>
      <c r="I3" s="10"/>
      <c r="J3" s="10"/>
    </row>
    <row r="4" spans="1:10" ht="27" customHeight="1" thickBot="1" x14ac:dyDescent="0.3">
      <c r="A4" s="10"/>
      <c r="B4" s="10"/>
      <c r="C4" s="10"/>
      <c r="D4" s="10"/>
      <c r="E4" s="10"/>
      <c r="F4" s="10"/>
      <c r="G4" s="10"/>
      <c r="H4" s="10"/>
      <c r="I4" s="10"/>
      <c r="J4" s="10"/>
    </row>
    <row r="5" spans="1:10" ht="27" customHeight="1" thickBot="1" x14ac:dyDescent="0.3">
      <c r="A5" s="10"/>
      <c r="B5" s="270" t="str">
        <f>IF('Introduction - Giới thiệu'!$E$3="Tiếng Việt",bilingual!C74,bilingual!B74)</f>
        <v>1. Project Information</v>
      </c>
      <c r="C5" s="271"/>
      <c r="D5" s="271"/>
      <c r="E5" s="271"/>
      <c r="F5" s="271"/>
      <c r="G5" s="272"/>
      <c r="H5" s="10"/>
      <c r="I5" s="10"/>
      <c r="J5" s="10"/>
    </row>
    <row r="6" spans="1:10" ht="27" customHeight="1" thickBot="1" x14ac:dyDescent="0.3">
      <c r="A6" s="10"/>
      <c r="B6" s="117" t="str">
        <f>IF('Introduction - Giới thiệu'!$E$3="Tiếng Việt",bilingual!C75,bilingual!B75)</f>
        <v>Project name (English)</v>
      </c>
      <c r="C6" s="118"/>
      <c r="D6" s="311"/>
      <c r="E6" s="312"/>
      <c r="F6" s="312"/>
      <c r="G6" s="313"/>
      <c r="H6" s="10"/>
      <c r="I6" s="10"/>
      <c r="J6" s="10"/>
    </row>
    <row r="7" spans="1:10" ht="27" customHeight="1" thickBot="1" x14ac:dyDescent="0.3">
      <c r="A7" s="10"/>
      <c r="B7" s="117" t="str">
        <f>IF('Introduction - Giới thiệu'!$E$3="Tiếng Việt",bilingual!C76,bilingual!B76)</f>
        <v>Project name (Vietnamese)</v>
      </c>
      <c r="C7" s="118"/>
      <c r="D7" s="311"/>
      <c r="E7" s="312"/>
      <c r="F7" s="312"/>
      <c r="G7" s="313"/>
      <c r="H7" s="10"/>
      <c r="I7" s="10"/>
      <c r="J7" s="10"/>
    </row>
    <row r="8" spans="1:10" ht="36" customHeight="1" thickBot="1" x14ac:dyDescent="0.3">
      <c r="A8" s="10"/>
      <c r="B8" s="117" t="str">
        <f>IF('Introduction - Giới thiệu'!$E$3="Tiếng Việt",bilingual!C77,bilingual!B77)</f>
        <v>Project address</v>
      </c>
      <c r="C8" s="118"/>
      <c r="D8" s="311"/>
      <c r="E8" s="312"/>
      <c r="F8" s="312"/>
      <c r="G8" s="313"/>
      <c r="H8" s="10"/>
      <c r="I8" s="10"/>
      <c r="J8" s="10"/>
    </row>
    <row r="9" spans="1:10" ht="27" customHeight="1" thickBot="1" x14ac:dyDescent="0.3">
      <c r="A9" s="10"/>
      <c r="B9" s="117" t="str">
        <f>IF('Introduction - Giới thiệu'!$E$3="Tiếng Việt",bilingual!C78,bilingual!B78)</f>
        <v>Building Type</v>
      </c>
      <c r="C9" s="118"/>
      <c r="D9" s="297"/>
      <c r="E9" s="298"/>
      <c r="F9" s="298"/>
      <c r="G9" s="299"/>
      <c r="H9" s="10"/>
      <c r="I9" s="10"/>
      <c r="J9" s="10"/>
    </row>
    <row r="10" spans="1:10" ht="24" customHeight="1" x14ac:dyDescent="0.25">
      <c r="A10" s="10"/>
      <c r="B10" s="117" t="s">
        <v>27</v>
      </c>
      <c r="C10" s="118"/>
      <c r="D10" s="300"/>
      <c r="E10" s="301"/>
      <c r="F10" s="301"/>
      <c r="G10" s="302"/>
      <c r="H10" s="10"/>
      <c r="I10" s="10"/>
      <c r="J10" s="10"/>
    </row>
    <row r="11" spans="1:10" ht="24" customHeight="1" thickBot="1" x14ac:dyDescent="0.3">
      <c r="A11" s="10"/>
      <c r="B11" s="119"/>
      <c r="C11" s="120"/>
      <c r="D11" s="303"/>
      <c r="E11" s="304"/>
      <c r="F11" s="304"/>
      <c r="G11" s="305"/>
      <c r="H11" s="10"/>
      <c r="I11" s="10"/>
      <c r="J11" s="10"/>
    </row>
    <row r="12" spans="1:10" ht="21" customHeight="1" x14ac:dyDescent="0.25">
      <c r="A12" s="10"/>
      <c r="B12" s="117" t="str">
        <f>IF('Introduction - Giới thiệu'!$E$3="Tiếng Việt",bilingual!C81,bilingual!B81)</f>
        <v>Project size (Gross Floor Area in sqm, excluding car park areas)</v>
      </c>
      <c r="C12" s="118"/>
      <c r="D12" s="306"/>
      <c r="E12" s="289"/>
      <c r="F12" s="289"/>
      <c r="G12" s="290"/>
      <c r="H12" s="10"/>
      <c r="I12" s="10"/>
      <c r="J12" s="10"/>
    </row>
    <row r="13" spans="1:10" ht="21" customHeight="1" thickBot="1" x14ac:dyDescent="0.3">
      <c r="A13" s="10"/>
      <c r="B13" s="119"/>
      <c r="C13" s="120"/>
      <c r="D13" s="307"/>
      <c r="E13" s="295"/>
      <c r="F13" s="295"/>
      <c r="G13" s="296"/>
      <c r="H13" s="10"/>
      <c r="I13" s="10"/>
      <c r="J13" s="10"/>
    </row>
    <row r="14" spans="1:10" ht="27" customHeight="1" thickBot="1" x14ac:dyDescent="0.3">
      <c r="A14" s="10"/>
      <c r="B14" s="117" t="str">
        <f>IF('Introduction - Giới thiệu'!$E$3="Tiếng Việt",bilingual!C82,bilingual!B82)</f>
        <v>Number of storeys</v>
      </c>
      <c r="C14" s="118"/>
      <c r="D14" s="308"/>
      <c r="E14" s="309"/>
      <c r="F14" s="309"/>
      <c r="G14" s="310"/>
      <c r="H14" s="10"/>
      <c r="I14" s="10"/>
      <c r="J14" s="10"/>
    </row>
    <row r="15" spans="1:10" ht="27" customHeight="1" thickBot="1" x14ac:dyDescent="0.3">
      <c r="A15" s="10"/>
      <c r="B15" s="117" t="str">
        <f>IF('Introduction - Giới thiệu'!$E$3="Tiếng Việt",bilingual!C83,bilingual!B83)</f>
        <v>Total site area (sqm)</v>
      </c>
      <c r="C15" s="118"/>
      <c r="D15" s="308"/>
      <c r="E15" s="309"/>
      <c r="F15" s="309"/>
      <c r="G15" s="310"/>
      <c r="H15" s="10"/>
      <c r="I15" s="10"/>
      <c r="J15" s="10"/>
    </row>
    <row r="16" spans="1:10" ht="33" customHeight="1" thickBot="1" x14ac:dyDescent="0.3">
      <c r="A16" s="10"/>
      <c r="B16" s="137" t="str">
        <f>IF('Introduction - Giới thiệu'!$E$3="Tiếng Việt",bilingual!C85,bilingual!B85)</f>
        <v>Brief project description and major design features
(images can be attached to this form and sent by email)</v>
      </c>
      <c r="C16" s="138"/>
      <c r="D16" s="138"/>
      <c r="E16" s="138"/>
      <c r="F16" s="138"/>
      <c r="G16" s="139"/>
      <c r="H16" s="10"/>
      <c r="I16" s="10"/>
      <c r="J16" s="10"/>
    </row>
    <row r="17" spans="1:10" x14ac:dyDescent="0.25">
      <c r="A17" s="10"/>
      <c r="B17" s="288"/>
      <c r="C17" s="289"/>
      <c r="D17" s="289"/>
      <c r="E17" s="289"/>
      <c r="F17" s="289"/>
      <c r="G17" s="290"/>
      <c r="H17" s="10"/>
      <c r="I17" s="10"/>
      <c r="J17" s="10"/>
    </row>
    <row r="18" spans="1:10" x14ac:dyDescent="0.25">
      <c r="A18" s="10"/>
      <c r="B18" s="291"/>
      <c r="C18" s="292"/>
      <c r="D18" s="292"/>
      <c r="E18" s="292"/>
      <c r="F18" s="292"/>
      <c r="G18" s="293"/>
      <c r="H18" s="10"/>
      <c r="I18" s="10"/>
      <c r="J18" s="10"/>
    </row>
    <row r="19" spans="1:10" x14ac:dyDescent="0.25">
      <c r="A19" s="10"/>
      <c r="B19" s="291"/>
      <c r="C19" s="292"/>
      <c r="D19" s="292"/>
      <c r="E19" s="292"/>
      <c r="F19" s="292"/>
      <c r="G19" s="293"/>
      <c r="H19" s="10"/>
      <c r="I19" s="10"/>
      <c r="J19" s="10"/>
    </row>
    <row r="20" spans="1:10" x14ac:dyDescent="0.25">
      <c r="A20" s="10"/>
      <c r="B20" s="291"/>
      <c r="C20" s="292"/>
      <c r="D20" s="292"/>
      <c r="E20" s="292"/>
      <c r="F20" s="292"/>
      <c r="G20" s="293"/>
      <c r="H20" s="10"/>
      <c r="I20" s="10"/>
      <c r="J20" s="10"/>
    </row>
    <row r="21" spans="1:10" x14ac:dyDescent="0.25">
      <c r="A21" s="10"/>
      <c r="B21" s="291"/>
      <c r="C21" s="292"/>
      <c r="D21" s="292"/>
      <c r="E21" s="292"/>
      <c r="F21" s="292"/>
      <c r="G21" s="293"/>
      <c r="H21" s="10"/>
      <c r="I21" s="10"/>
      <c r="J21" s="10"/>
    </row>
    <row r="22" spans="1:10" x14ac:dyDescent="0.25">
      <c r="A22" s="10"/>
      <c r="B22" s="291"/>
      <c r="C22" s="292"/>
      <c r="D22" s="292"/>
      <c r="E22" s="292"/>
      <c r="F22" s="292"/>
      <c r="G22" s="293"/>
      <c r="H22" s="10"/>
      <c r="I22" s="10"/>
      <c r="J22" s="10"/>
    </row>
    <row r="23" spans="1:10" x14ac:dyDescent="0.25">
      <c r="A23" s="10"/>
      <c r="B23" s="291"/>
      <c r="C23" s="292"/>
      <c r="D23" s="292"/>
      <c r="E23" s="292"/>
      <c r="F23" s="292"/>
      <c r="G23" s="293"/>
      <c r="H23" s="10"/>
      <c r="I23" s="10"/>
      <c r="J23" s="10"/>
    </row>
    <row r="24" spans="1:10" ht="15.75" thickBot="1" x14ac:dyDescent="0.3">
      <c r="A24" s="10"/>
      <c r="B24" s="294"/>
      <c r="C24" s="295"/>
      <c r="D24" s="295"/>
      <c r="E24" s="295"/>
      <c r="F24" s="295"/>
      <c r="G24" s="296"/>
      <c r="H24" s="10"/>
      <c r="I24" s="10"/>
      <c r="J24" s="10"/>
    </row>
    <row r="25" spans="1:10" ht="27" customHeight="1" thickBot="1" x14ac:dyDescent="0.3">
      <c r="A25" s="10"/>
      <c r="B25" s="117" t="str">
        <f>IF('Introduction - Giới thiệu'!$E$3="Tiếng Việt",bilingual!C90,bilingual!B90)</f>
        <v>Expected construction start date</v>
      </c>
      <c r="C25" s="118"/>
      <c r="D25" s="277"/>
      <c r="E25" s="277"/>
      <c r="F25" s="277"/>
      <c r="G25" s="278"/>
      <c r="H25" s="10"/>
      <c r="I25" s="10"/>
      <c r="J25" s="10"/>
    </row>
    <row r="26" spans="1:10" ht="27" customHeight="1" thickBot="1" x14ac:dyDescent="0.3">
      <c r="A26" s="10"/>
      <c r="B26" s="117" t="str">
        <f>IF('Introduction - Giới thiệu'!$E$3="Tiếng Việt",bilingual!C91,bilingual!B91)</f>
        <v>Expected completion date</v>
      </c>
      <c r="C26" s="118"/>
      <c r="D26" s="279"/>
      <c r="E26" s="280"/>
      <c r="F26" s="280"/>
      <c r="G26" s="281"/>
      <c r="H26" s="10"/>
      <c r="I26" s="10"/>
      <c r="J26" s="10"/>
    </row>
    <row r="27" spans="1:10" ht="27" customHeight="1" thickBot="1" x14ac:dyDescent="0.3">
      <c r="A27" s="10"/>
      <c r="B27" s="117" t="str">
        <f>IF('Introduction - Giới thiệu'!$E$3="Tiếng Việt",bilingual!C93,bilingual!B93)</f>
        <v>Desired LOTUS Rating</v>
      </c>
      <c r="C27" s="118"/>
      <c r="D27" s="282" t="s">
        <v>75</v>
      </c>
      <c r="E27" s="283"/>
      <c r="F27" s="283"/>
      <c r="G27" s="284"/>
      <c r="H27" s="10"/>
      <c r="I27" s="10"/>
      <c r="J27" s="10"/>
    </row>
    <row r="28" spans="1:10" ht="60" customHeight="1" thickBot="1" x14ac:dyDescent="0.3">
      <c r="A28" s="10"/>
      <c r="B28" s="117" t="str">
        <f>IF('Introduction - Giới thiệu'!$E$3="Tiếng Việt",bilingual!C94,bilingual!B94)</f>
        <v>Once registration is complete, do you accept to have the project listed on VGBC website?</v>
      </c>
      <c r="C28" s="118"/>
      <c r="D28" s="282" t="s">
        <v>75</v>
      </c>
      <c r="E28" s="283"/>
      <c r="F28" s="283"/>
      <c r="G28" s="284"/>
      <c r="H28" s="10"/>
      <c r="I28" s="10"/>
      <c r="J28" s="10"/>
    </row>
    <row r="29" spans="1:10" ht="21" customHeight="1" thickBot="1" x14ac:dyDescent="0.3">
      <c r="A29" s="10"/>
      <c r="B29" s="10"/>
      <c r="C29" s="10"/>
      <c r="D29" s="10"/>
      <c r="E29" s="10"/>
      <c r="F29" s="10"/>
      <c r="G29" s="10"/>
      <c r="H29" s="10"/>
      <c r="I29" s="10"/>
      <c r="J29" s="10"/>
    </row>
    <row r="30" spans="1:10" ht="24" customHeight="1" thickBot="1" x14ac:dyDescent="0.3">
      <c r="A30" s="10"/>
      <c r="B30" s="270" t="str">
        <f>IF('Introduction - Giới thiệu'!$E$3="Tiếng Việt",bilingual!C96,bilingual!B96)</f>
        <v>2. Project Owner Information</v>
      </c>
      <c r="C30" s="271"/>
      <c r="D30" s="271"/>
      <c r="E30" s="271"/>
      <c r="F30" s="271"/>
      <c r="G30" s="272"/>
      <c r="H30" s="10"/>
      <c r="I30" s="10"/>
      <c r="J30" s="10"/>
    </row>
    <row r="31" spans="1:10" ht="21" customHeight="1" thickBot="1" x14ac:dyDescent="0.3">
      <c r="A31" s="10"/>
      <c r="B31" s="117" t="str">
        <f>IF('Introduction - Giới thiệu'!$E$3="Tiếng Việt",bilingual!C97,bilingual!B97)</f>
        <v>Organization name</v>
      </c>
      <c r="C31" s="118"/>
      <c r="D31" s="285"/>
      <c r="E31" s="286"/>
      <c r="F31" s="286"/>
      <c r="G31" s="287"/>
      <c r="H31" s="10"/>
      <c r="I31" s="10"/>
      <c r="J31" s="10"/>
    </row>
    <row r="32" spans="1:10" ht="33" customHeight="1" thickBot="1" x14ac:dyDescent="0.3">
      <c r="A32" s="10"/>
      <c r="B32" s="117" t="str">
        <f>IF('Introduction - Giới thiệu'!$E$3="Tiếng Việt",bilingual!C99,bilingual!B99)</f>
        <v>Address</v>
      </c>
      <c r="C32" s="118"/>
      <c r="D32" s="276"/>
      <c r="E32" s="276"/>
      <c r="F32" s="276"/>
      <c r="G32" s="276"/>
      <c r="H32" s="10"/>
      <c r="I32" s="10"/>
      <c r="J32" s="10"/>
    </row>
    <row r="33" spans="1:10" ht="21" customHeight="1" thickBot="1" x14ac:dyDescent="0.3">
      <c r="A33" s="10"/>
      <c r="B33" s="117" t="str">
        <f>IF('Introduction - Giới thiệu'!$E$3="Tiếng Việt",bilingual!C100,bilingual!B100)</f>
        <v>Office phone</v>
      </c>
      <c r="C33" s="118"/>
      <c r="D33" s="265"/>
      <c r="E33" s="265"/>
      <c r="F33" s="265"/>
      <c r="G33" s="265"/>
      <c r="H33" s="10"/>
      <c r="I33" s="10"/>
      <c r="J33" s="10"/>
    </row>
    <row r="34" spans="1:10" ht="21" customHeight="1" thickBot="1" x14ac:dyDescent="0.3">
      <c r="A34" s="10"/>
      <c r="B34" s="117" t="str">
        <f>IF('Introduction - Giới thiệu'!$E$3="Tiếng Việt",bilingual!C101,bilingual!B101)</f>
        <v>Mobile phone</v>
      </c>
      <c r="C34" s="118"/>
      <c r="D34" s="265"/>
      <c r="E34" s="265"/>
      <c r="F34" s="265"/>
      <c r="G34" s="265"/>
      <c r="H34" s="10"/>
      <c r="I34" s="10"/>
      <c r="J34" s="10"/>
    </row>
    <row r="35" spans="1:10" ht="21" customHeight="1" x14ac:dyDescent="0.25">
      <c r="A35" s="10"/>
      <c r="B35" s="117" t="str">
        <f>IF('Introduction - Giới thiệu'!$E$3="Tiếng Việt",bilingual!C102,bilingual!B102)</f>
        <v>Email address</v>
      </c>
      <c r="C35" s="118"/>
      <c r="D35" s="265"/>
      <c r="E35" s="265"/>
      <c r="F35" s="265"/>
      <c r="G35" s="265"/>
      <c r="H35" s="10"/>
      <c r="I35" s="10"/>
      <c r="J35" s="10"/>
    </row>
    <row r="36" spans="1:10" ht="13.5" customHeight="1" x14ac:dyDescent="0.25">
      <c r="A36" s="10"/>
      <c r="B36" s="10"/>
      <c r="C36" s="10"/>
      <c r="D36" s="10"/>
      <c r="E36" s="10"/>
      <c r="F36" s="10"/>
      <c r="G36" s="10"/>
      <c r="H36" s="10"/>
      <c r="I36" s="10"/>
      <c r="J36" s="10"/>
    </row>
    <row r="37" spans="1:10" ht="13.5" customHeight="1" thickBot="1" x14ac:dyDescent="0.3">
      <c r="A37" s="10"/>
      <c r="B37" s="10"/>
      <c r="C37" s="10"/>
      <c r="D37" s="10"/>
      <c r="E37" s="10"/>
      <c r="F37" s="10"/>
      <c r="G37" s="10"/>
      <c r="H37" s="10"/>
      <c r="I37" s="10"/>
      <c r="J37" s="10"/>
    </row>
    <row r="38" spans="1:10" ht="24" customHeight="1" thickBot="1" x14ac:dyDescent="0.3">
      <c r="A38" s="10"/>
      <c r="B38" s="270" t="str">
        <f>IF('Introduction - Giới thiệu'!$E$3="Tiếng Việt",bilingual!E105,bilingual!D105)</f>
        <v>3. Applicant Representative* (if any)</v>
      </c>
      <c r="C38" s="271"/>
      <c r="D38" s="271"/>
      <c r="E38" s="271"/>
      <c r="F38" s="271"/>
      <c r="G38" s="272"/>
      <c r="H38" s="10"/>
      <c r="I38" s="10"/>
      <c r="J38" s="10"/>
    </row>
    <row r="39" spans="1:10" ht="21" customHeight="1" thickBot="1" x14ac:dyDescent="0.3">
      <c r="A39" s="10"/>
      <c r="B39" s="117" t="str">
        <f>IF('Introduction - Giới thiệu'!$E$3="Tiếng Việt",bilingual!C106,bilingual!B106)</f>
        <v>Name</v>
      </c>
      <c r="C39" s="118"/>
      <c r="D39" s="273"/>
      <c r="E39" s="274"/>
      <c r="F39" s="274"/>
      <c r="G39" s="275"/>
      <c r="H39" s="10"/>
      <c r="I39" s="10"/>
      <c r="J39" s="10"/>
    </row>
    <row r="40" spans="1:10" ht="21" customHeight="1" thickBot="1" x14ac:dyDescent="0.3">
      <c r="A40" s="10"/>
      <c r="B40" s="117" t="str">
        <f>IF('Introduction - Giới thiệu'!$E$3="Tiếng Việt",bilingual!C107,bilingual!B107)</f>
        <v>Title</v>
      </c>
      <c r="C40" s="118"/>
      <c r="D40" s="266"/>
      <c r="E40" s="266"/>
      <c r="F40" s="266"/>
      <c r="G40" s="266"/>
      <c r="H40" s="10"/>
      <c r="I40" s="10"/>
      <c r="J40" s="10"/>
    </row>
    <row r="41" spans="1:10" ht="21" customHeight="1" thickBot="1" x14ac:dyDescent="0.3">
      <c r="A41" s="10"/>
      <c r="B41" s="117" t="str">
        <f>IF('Introduction - Giới thiệu'!$E$3="Tiếng Việt",bilingual!C108,bilingual!B108)</f>
        <v>Organization</v>
      </c>
      <c r="C41" s="118"/>
      <c r="D41" s="266"/>
      <c r="E41" s="266"/>
      <c r="F41" s="266"/>
      <c r="G41" s="266"/>
      <c r="H41" s="10"/>
      <c r="I41" s="10"/>
      <c r="J41" s="10"/>
    </row>
    <row r="42" spans="1:10" ht="33" customHeight="1" thickBot="1" x14ac:dyDescent="0.3">
      <c r="A42" s="10"/>
      <c r="B42" s="117" t="str">
        <f>IF('Introduction - Giới thiệu'!$E$3="Tiếng Việt",bilingual!C109,bilingual!B109)</f>
        <v>Address</v>
      </c>
      <c r="C42" s="118"/>
      <c r="D42" s="266"/>
      <c r="E42" s="266"/>
      <c r="F42" s="266"/>
      <c r="G42" s="266"/>
      <c r="H42" s="10"/>
      <c r="I42" s="10"/>
      <c r="J42" s="10"/>
    </row>
    <row r="43" spans="1:10" ht="21" customHeight="1" thickBot="1" x14ac:dyDescent="0.3">
      <c r="A43" s="10"/>
      <c r="B43" s="117" t="str">
        <f>IF('Introduction - Giới thiệu'!$E$3="Tiếng Việt",bilingual!C110,bilingual!B110)</f>
        <v>Office phone</v>
      </c>
      <c r="C43" s="118"/>
      <c r="D43" s="266"/>
      <c r="E43" s="266"/>
      <c r="F43" s="266"/>
      <c r="G43" s="266"/>
      <c r="H43" s="10"/>
      <c r="I43" s="10"/>
      <c r="J43" s="10"/>
    </row>
    <row r="44" spans="1:10" ht="21" customHeight="1" thickBot="1" x14ac:dyDescent="0.3">
      <c r="A44" s="10"/>
      <c r="B44" s="117" t="str">
        <f>IF('Introduction - Giới thiệu'!$E$3="Tiếng Việt",bilingual!C111,bilingual!B111)</f>
        <v>Mobile phone</v>
      </c>
      <c r="C44" s="118"/>
      <c r="D44" s="266"/>
      <c r="E44" s="266"/>
      <c r="F44" s="266"/>
      <c r="G44" s="266"/>
      <c r="H44" s="10"/>
      <c r="I44" s="10"/>
      <c r="J44" s="10"/>
    </row>
    <row r="45" spans="1:10" ht="21" customHeight="1" x14ac:dyDescent="0.25">
      <c r="A45" s="10"/>
      <c r="B45" s="117" t="str">
        <f>IF('Introduction - Giới thiệu'!$E$3="Tiếng Việt",bilingual!C112,bilingual!B112)</f>
        <v>Email address</v>
      </c>
      <c r="C45" s="118"/>
      <c r="D45" s="266"/>
      <c r="E45" s="266"/>
      <c r="F45" s="266"/>
      <c r="G45" s="266"/>
      <c r="H45" s="10"/>
      <c r="I45" s="10"/>
      <c r="J45" s="10"/>
    </row>
    <row r="46" spans="1:10" ht="24" customHeight="1" x14ac:dyDescent="0.25">
      <c r="A46" s="10"/>
      <c r="B46"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6" s="155"/>
      <c r="D46" s="155"/>
      <c r="E46" s="155"/>
      <c r="F46" s="155"/>
      <c r="G46" s="155"/>
      <c r="H46" s="10"/>
      <c r="I46" s="10"/>
      <c r="J46" s="10"/>
    </row>
    <row r="47" spans="1:10" ht="24" customHeight="1" x14ac:dyDescent="0.25">
      <c r="A47" s="10"/>
      <c r="B47" s="155"/>
      <c r="C47" s="155"/>
      <c r="D47" s="155"/>
      <c r="E47" s="155"/>
      <c r="F47" s="155"/>
      <c r="G47" s="155"/>
      <c r="H47" s="10"/>
      <c r="I47" s="10"/>
      <c r="J47" s="10"/>
    </row>
    <row r="48" spans="1:10" ht="13.5" customHeight="1" x14ac:dyDescent="0.25">
      <c r="A48" s="10"/>
      <c r="B48" s="10"/>
      <c r="C48" s="10"/>
      <c r="D48" s="10"/>
      <c r="E48" s="10"/>
      <c r="F48" s="10"/>
      <c r="G48" s="10"/>
      <c r="H48" s="10"/>
      <c r="I48" s="10"/>
      <c r="J48" s="10"/>
    </row>
    <row r="49" spans="1:10" ht="13.5" customHeight="1" thickBot="1" x14ac:dyDescent="0.3">
      <c r="A49" s="10"/>
      <c r="B49" s="10"/>
      <c r="C49" s="10"/>
      <c r="D49" s="10"/>
      <c r="E49" s="10"/>
      <c r="F49" s="10"/>
      <c r="G49" s="10"/>
      <c r="H49" s="10"/>
      <c r="I49" s="10"/>
      <c r="J49" s="10"/>
    </row>
    <row r="50" spans="1:10" ht="24" customHeight="1" thickBot="1" x14ac:dyDescent="0.3">
      <c r="A50" s="10"/>
      <c r="B50" s="270" t="str">
        <f>IF('Introduction - Giới thiệu'!$E$3="Tiếng Việt",bilingual!C115,bilingual!B115)</f>
        <v>4. LOTUS Requirements</v>
      </c>
      <c r="C50" s="271"/>
      <c r="D50" s="271"/>
      <c r="E50" s="271"/>
      <c r="F50" s="271"/>
      <c r="G50" s="272"/>
      <c r="H50" s="10"/>
      <c r="I50" s="10"/>
      <c r="J50" s="10"/>
    </row>
    <row r="51" spans="1:10" ht="30" customHeight="1" thickBot="1" x14ac:dyDescent="0.3">
      <c r="A51" s="10"/>
      <c r="B51" s="215" t="str">
        <f>IF('Introduction - Giới thiệu'!$E$3="Tiếng Việt",bilingual!C116,bilingual!B116)</f>
        <v>As the project owner (or the Applicant Representative), I understand the following:</v>
      </c>
      <c r="C51" s="216"/>
      <c r="D51" s="216"/>
      <c r="E51" s="216"/>
      <c r="F51" s="216"/>
      <c r="G51" s="171"/>
      <c r="H51" s="10"/>
      <c r="I51" s="10"/>
      <c r="J51" s="10"/>
    </row>
    <row r="52" spans="1:10" ht="33" customHeight="1" thickBot="1" x14ac:dyDescent="0.3">
      <c r="A52" s="10"/>
      <c r="B52" s="209" t="str">
        <f>IF('Introduction - Giới thiệu'!$E$3="Tiếng Việt",bilingual!C121,bilingual!B121)</f>
        <v>Buildings can only be assessed by the VGBC if they meet all LOTUS Small Buildings eligibility criteria</v>
      </c>
      <c r="C52" s="210"/>
      <c r="D52" s="210"/>
      <c r="E52" s="210"/>
      <c r="F52" s="211"/>
      <c r="G52" s="90" t="s">
        <v>75</v>
      </c>
      <c r="H52" s="10"/>
      <c r="I52" s="10"/>
      <c r="J52" s="10"/>
    </row>
    <row r="53" spans="1:10" ht="62.25" customHeight="1" thickBot="1" x14ac:dyDescent="0.3">
      <c r="A53" s="10"/>
      <c r="B53" s="20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3" s="210"/>
      <c r="D53" s="210"/>
      <c r="E53" s="210"/>
      <c r="F53" s="211"/>
      <c r="G53" s="90" t="s">
        <v>75</v>
      </c>
      <c r="H53" s="10"/>
      <c r="I53" s="10"/>
      <c r="J53" s="10"/>
    </row>
    <row r="54" spans="1:10" ht="60" customHeight="1" thickBot="1" x14ac:dyDescent="0.3">
      <c r="A54" s="10"/>
      <c r="B54" s="209" t="str">
        <f>IF('Introduction - Giới thiệu'!$E$3="Tiếng Việt",bilingual!C126,bilingual!B126)</f>
        <v>Documentation provided must accurately represent the project. The VGBC can request additional documentation from the project team to verify the environmental initiatives being claimed.</v>
      </c>
      <c r="C54" s="210"/>
      <c r="D54" s="210"/>
      <c r="E54" s="210"/>
      <c r="F54" s="211"/>
      <c r="G54" s="89" t="s">
        <v>75</v>
      </c>
      <c r="H54" s="10"/>
      <c r="I54" s="10"/>
      <c r="J54" s="10"/>
    </row>
    <row r="55" spans="1:10" ht="13.5" customHeight="1" x14ac:dyDescent="0.25">
      <c r="A55" s="10"/>
      <c r="B55" s="10"/>
      <c r="C55" s="10"/>
      <c r="D55" s="10"/>
      <c r="E55" s="10"/>
      <c r="F55" s="10"/>
      <c r="G55" s="10"/>
      <c r="H55" s="10"/>
      <c r="I55" s="10"/>
      <c r="J55" s="10"/>
    </row>
    <row r="56" spans="1:10" ht="13.5" customHeight="1" thickBot="1" x14ac:dyDescent="0.3">
      <c r="A56" s="10"/>
      <c r="B56" s="10"/>
      <c r="C56" s="10"/>
      <c r="D56" s="10"/>
      <c r="E56" s="10"/>
      <c r="F56" s="10"/>
      <c r="G56" s="10"/>
      <c r="H56" s="10"/>
      <c r="I56" s="10"/>
      <c r="J56" s="10"/>
    </row>
    <row r="57" spans="1:10" ht="24" customHeight="1" thickBot="1" x14ac:dyDescent="0.3">
      <c r="A57" s="10"/>
      <c r="B57" s="270" t="str">
        <f>IF('Introduction - Giới thiệu'!$E$3="Tiếng Việt",bilingual!C129,bilingual!B129)</f>
        <v>5. Invoice Information</v>
      </c>
      <c r="C57" s="271"/>
      <c r="D57" s="271"/>
      <c r="E57" s="271"/>
      <c r="F57" s="271"/>
      <c r="G57" s="272"/>
      <c r="H57" s="10"/>
      <c r="I57" s="10"/>
      <c r="J57" s="10"/>
    </row>
    <row r="58" spans="1:10" ht="21" customHeight="1" x14ac:dyDescent="0.25">
      <c r="A58" s="10"/>
      <c r="B58" s="203" t="str">
        <f>IF('Introduction - Giới thiệu'!$E$3="Tiếng Việt",bilingual!C130,bilingual!B130)</f>
        <v>Organization</v>
      </c>
      <c r="C58" s="203"/>
      <c r="D58" s="265"/>
      <c r="E58" s="265"/>
      <c r="F58" s="265"/>
      <c r="G58" s="265"/>
      <c r="H58" s="10"/>
      <c r="I58" s="10"/>
      <c r="J58" s="10"/>
    </row>
    <row r="59" spans="1:10" ht="33" customHeight="1" x14ac:dyDescent="0.25">
      <c r="A59" s="10"/>
      <c r="B59" s="203" t="str">
        <f>IF('Introduction - Giới thiệu'!$E$3="Tiếng Việt",bilingual!C131,bilingual!B131)</f>
        <v>Billing Address</v>
      </c>
      <c r="C59" s="203"/>
      <c r="D59" s="266"/>
      <c r="E59" s="266"/>
      <c r="F59" s="266"/>
      <c r="G59" s="266"/>
      <c r="H59" s="10"/>
      <c r="I59" s="10"/>
      <c r="J59" s="10"/>
    </row>
    <row r="60" spans="1:10" ht="21" customHeight="1" x14ac:dyDescent="0.25">
      <c r="A60" s="10"/>
      <c r="B60" s="203" t="str">
        <f>IF('Introduction - Giới thiệu'!$E$3="Tiếng Việt",bilingual!C132,bilingual!B132)</f>
        <v>Taxe Code</v>
      </c>
      <c r="C60" s="203"/>
      <c r="D60" s="265"/>
      <c r="E60" s="265"/>
      <c r="F60" s="265"/>
      <c r="G60" s="265"/>
      <c r="H60" s="10"/>
      <c r="I60" s="10"/>
      <c r="J60" s="10"/>
    </row>
    <row r="61" spans="1:10" x14ac:dyDescent="0.25">
      <c r="A61" s="10"/>
      <c r="B61" s="10"/>
      <c r="C61" s="10"/>
      <c r="D61" s="10"/>
      <c r="E61" s="10"/>
      <c r="F61" s="10"/>
      <c r="G61" s="10"/>
      <c r="H61" s="10"/>
      <c r="I61" s="10"/>
      <c r="J61" s="10"/>
    </row>
    <row r="62" spans="1:10" x14ac:dyDescent="0.25">
      <c r="A62" s="10"/>
      <c r="B62" s="10"/>
      <c r="C62" s="10"/>
      <c r="D62" s="10"/>
      <c r="E62" s="10"/>
      <c r="F62" s="10"/>
      <c r="G62" s="10"/>
      <c r="H62" s="10"/>
      <c r="I62" s="10"/>
      <c r="J62" s="10"/>
    </row>
    <row r="63" spans="1:10" ht="21" customHeight="1" x14ac:dyDescent="0.25">
      <c r="A63" s="10"/>
      <c r="B63" s="267" t="str">
        <f>IF('Introduction - Giới thiệu'!$E$3="Tiếng Việt",bilingual!C133,bilingual!B133)</f>
        <v>Please send the duly completed form in soft copy to:</v>
      </c>
      <c r="C63" s="268"/>
      <c r="D63" s="268"/>
      <c r="E63" s="268"/>
      <c r="F63" s="268"/>
      <c r="G63" s="269"/>
      <c r="H63" s="10"/>
      <c r="I63" s="10"/>
      <c r="J63" s="10"/>
    </row>
    <row r="64" spans="1:10" ht="21" customHeight="1" x14ac:dyDescent="0.25">
      <c r="A64" s="10"/>
      <c r="B64" s="262" t="s">
        <v>256</v>
      </c>
      <c r="C64" s="263"/>
      <c r="D64" s="263"/>
      <c r="E64" s="263"/>
      <c r="F64" s="263"/>
      <c r="G64" s="264"/>
      <c r="H64" s="10"/>
      <c r="I64" s="10"/>
      <c r="J64" s="10"/>
    </row>
    <row r="65" spans="1:12" x14ac:dyDescent="0.25">
      <c r="A65" s="10"/>
      <c r="B65" s="10"/>
      <c r="C65" s="10"/>
      <c r="D65" s="10"/>
      <c r="E65" s="10"/>
      <c r="F65" s="10"/>
      <c r="G65" s="10"/>
      <c r="H65" s="10"/>
      <c r="I65" s="10"/>
      <c r="J65" s="10"/>
    </row>
    <row r="66" spans="1:12" x14ac:dyDescent="0.25">
      <c r="A66" s="10"/>
      <c r="B66" s="10"/>
      <c r="C66" s="10"/>
      <c r="D66" s="10"/>
      <c r="E66" s="10"/>
      <c r="F66" s="10"/>
      <c r="G66" s="10"/>
      <c r="H66" s="10"/>
      <c r="I66" s="10"/>
      <c r="J66" s="10"/>
    </row>
    <row r="67" spans="1:12" hidden="1" x14ac:dyDescent="0.25"/>
    <row r="68" spans="1:12" hidden="1" x14ac:dyDescent="0.25">
      <c r="K68" s="167"/>
      <c r="L68" s="167"/>
    </row>
    <row r="69" spans="1:12" hidden="1" x14ac:dyDescent="0.25"/>
    <row r="70" spans="1:12" hidden="1" x14ac:dyDescent="0.25"/>
    <row r="71" spans="1:12" hidden="1" x14ac:dyDescent="0.25"/>
    <row r="72" spans="1:12" ht="15" hidden="1" customHeight="1" x14ac:dyDescent="0.25"/>
    <row r="73" spans="1:12" ht="15" hidden="1" customHeight="1" x14ac:dyDescent="0.25"/>
    <row r="74" spans="1:12" ht="15" hidden="1" customHeight="1" x14ac:dyDescent="0.25"/>
    <row r="75" spans="1:12" ht="15" hidden="1" customHeight="1" x14ac:dyDescent="0.25"/>
    <row r="76" spans="1:12" ht="15" hidden="1" customHeight="1" x14ac:dyDescent="0.25"/>
    <row r="77" spans="1:12" ht="15" hidden="1" customHeight="1" x14ac:dyDescent="0.25"/>
    <row r="78" spans="1:12" ht="15" hidden="1" customHeight="1" x14ac:dyDescent="0.25"/>
    <row r="79" spans="1:12" ht="15" hidden="1" customHeight="1" x14ac:dyDescent="0.25"/>
    <row r="80" spans="1:1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sheetData>
  <sheetProtection algorithmName="SHA-512" hashValue="BU3SZADnElsEF5IZN0UKShu4LMSdQSaoxgCkoxHLv+DwFH9gFz4PeGnEVL5XC4PphSCbO0s3Vt9poUttgOMPIQ==" saltValue="OG4FUqQcXJQ9KwHRcNdu+Q==" spinCount="100000" sheet="1" objects="1" scenarios="1" formatColumns="0" formatRows="0"/>
  <mergeCells count="71">
    <mergeCell ref="B8:C8"/>
    <mergeCell ref="D8:G8"/>
    <mergeCell ref="A3:G3"/>
    <mergeCell ref="A1:F1"/>
    <mergeCell ref="B5:G5"/>
    <mergeCell ref="B6:C6"/>
    <mergeCell ref="D6:G6"/>
    <mergeCell ref="B7:C7"/>
    <mergeCell ref="D7:G7"/>
    <mergeCell ref="B17:G24"/>
    <mergeCell ref="B9:C9"/>
    <mergeCell ref="D9:G9"/>
    <mergeCell ref="B10:C11"/>
    <mergeCell ref="D10:G11"/>
    <mergeCell ref="B12:C13"/>
    <mergeCell ref="D12:G13"/>
    <mergeCell ref="B14:C14"/>
    <mergeCell ref="D14:G14"/>
    <mergeCell ref="B15:C15"/>
    <mergeCell ref="D15:G15"/>
    <mergeCell ref="B16:G16"/>
    <mergeCell ref="B32:C32"/>
    <mergeCell ref="D32:G32"/>
    <mergeCell ref="B25:C25"/>
    <mergeCell ref="D25:G25"/>
    <mergeCell ref="B26:C26"/>
    <mergeCell ref="D26:G26"/>
    <mergeCell ref="B27:C27"/>
    <mergeCell ref="D27:G27"/>
    <mergeCell ref="B28:C28"/>
    <mergeCell ref="D28:G28"/>
    <mergeCell ref="B30:G30"/>
    <mergeCell ref="B31:C31"/>
    <mergeCell ref="D31:G31"/>
    <mergeCell ref="B41:C41"/>
    <mergeCell ref="D41:G41"/>
    <mergeCell ref="B33:C33"/>
    <mergeCell ref="D33:G33"/>
    <mergeCell ref="B34:C34"/>
    <mergeCell ref="D34:G34"/>
    <mergeCell ref="B35:C35"/>
    <mergeCell ref="D35:G35"/>
    <mergeCell ref="B38:G38"/>
    <mergeCell ref="B39:C39"/>
    <mergeCell ref="D39:G39"/>
    <mergeCell ref="B40:C40"/>
    <mergeCell ref="D40:G40"/>
    <mergeCell ref="B52:F52"/>
    <mergeCell ref="B53:F53"/>
    <mergeCell ref="B54:F54"/>
    <mergeCell ref="B57:G57"/>
    <mergeCell ref="B42:C42"/>
    <mergeCell ref="D42:G42"/>
    <mergeCell ref="B43:C43"/>
    <mergeCell ref="D43:G43"/>
    <mergeCell ref="B44:C44"/>
    <mergeCell ref="D44:G44"/>
    <mergeCell ref="B45:C45"/>
    <mergeCell ref="D45:G45"/>
    <mergeCell ref="B46:G47"/>
    <mergeCell ref="B50:G50"/>
    <mergeCell ref="B51:G51"/>
    <mergeCell ref="K68:L68"/>
    <mergeCell ref="B64:G64"/>
    <mergeCell ref="B58:C58"/>
    <mergeCell ref="D58:G58"/>
    <mergeCell ref="B59:C59"/>
    <mergeCell ref="D59:G59"/>
    <mergeCell ref="B63:G63"/>
    <mergeCell ref="B60:C60"/>
    <mergeCell ref="D60:G60"/>
  </mergeCells>
  <dataValidations count="5">
    <dataValidation allowBlank="1" showInputMessage="1" showErrorMessage="1" prompt="New construction, renovation, extension, etc.?" sqref="D10:G11" xr:uid="{00000000-0002-0000-0800-000000000000}"/>
    <dataValidation allowBlank="1" showInputMessage="1" showErrorMessage="1" prompt="Also, describe if there is a basement." sqref="D14:G14" xr:uid="{00000000-0002-0000-0800-000001000000}"/>
    <dataValidation allowBlank="1" showInputMessage="1" showErrorMessage="1" prompt="Such as: Office building, Retail building, Factory, etc._x000a__x000a_Ví dụ: Tòa nhà văn phòng, tòa nhà thương mại, nhà máy, v.v..." sqref="D9:G9" xr:uid="{00000000-0002-0000-0800-000002000000}"/>
    <dataValidation type="list" allowBlank="1" showInputMessage="1" showErrorMessage="1" sqref="G52:G54 D28:G28" xr:uid="{00000000-0002-0000-0800-000003000000}">
      <formula1>Yes_No</formula1>
    </dataValidation>
    <dataValidation type="list" allowBlank="1" showInputMessage="1" showErrorMessage="1" sqref="D27:G27" xr:uid="{00000000-0002-0000-0800-000004000000}">
      <formula1>Cert_level</formula1>
    </dataValidation>
  </dataValidations>
  <pageMargins left="0.7" right="0.7" top="0.75" bottom="0.75" header="0.3" footer="0.3"/>
  <pageSetup paperSize="9" orientation="portrait" horizontalDpi="300" verticalDpi="0" r:id="rId1"/>
  <rowBreaks count="2" manualBreakCount="2">
    <brk id="29" max="16383" man="1"/>
    <brk id="5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103"/>
  <sheetViews>
    <sheetView showRowColHeaders="0" zoomScaleNormal="100" workbookViewId="0">
      <selection sqref="A1:F1"/>
    </sheetView>
  </sheetViews>
  <sheetFormatPr defaultColWidth="0" defaultRowHeight="15" customHeight="1" zeroHeight="1" x14ac:dyDescent="0.25"/>
  <cols>
    <col min="1" max="1" width="4.7109375" style="11" customWidth="1"/>
    <col min="2" max="3" width="16.7109375" style="11" customWidth="1"/>
    <col min="4" max="4" width="14" style="11" customWidth="1"/>
    <col min="5" max="6" width="7.42578125" style="11" customWidth="1"/>
    <col min="7" max="7" width="13.85546875"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333" t="str">
        <f>IF('Introduction - Giới thiệu'!$E$3="Tiếng Việt",bilingual!C4,bilingual!B4)</f>
        <v>LOTUS Project Application Form</v>
      </c>
      <c r="B1" s="333"/>
      <c r="C1" s="333"/>
      <c r="D1" s="333"/>
      <c r="E1" s="333"/>
      <c r="F1" s="333"/>
      <c r="G1" s="1"/>
      <c r="H1" s="10"/>
      <c r="I1" s="10"/>
      <c r="J1" s="10"/>
    </row>
    <row r="2" spans="1:10" ht="30" customHeight="1" x14ac:dyDescent="0.25">
      <c r="A2" s="13"/>
      <c r="B2" s="10"/>
      <c r="C2" s="10"/>
      <c r="D2" s="10"/>
      <c r="E2" s="10"/>
      <c r="F2" s="10"/>
      <c r="G2" s="10"/>
      <c r="H2" s="10"/>
      <c r="I2" s="10"/>
      <c r="J2" s="10"/>
    </row>
    <row r="3" spans="1:10" ht="27" customHeight="1" x14ac:dyDescent="0.25">
      <c r="A3" s="334" t="str">
        <f>IF('Introduction - Giới thiệu'!$E$3="Tiếng Việt",bilingual!C72,bilingual!B72)</f>
        <v>LOTUS Small Interiors Certification</v>
      </c>
      <c r="B3" s="334"/>
      <c r="C3" s="334"/>
      <c r="D3" s="334"/>
      <c r="E3" s="334"/>
      <c r="F3" s="334"/>
      <c r="G3" s="334"/>
      <c r="H3" s="10"/>
      <c r="I3" s="10"/>
      <c r="J3" s="10"/>
    </row>
    <row r="4" spans="1:10" ht="27" customHeight="1" thickBot="1" x14ac:dyDescent="0.3">
      <c r="A4" s="10"/>
      <c r="B4" s="10"/>
      <c r="C4" s="10"/>
      <c r="D4" s="10"/>
      <c r="E4" s="10"/>
      <c r="F4" s="10"/>
      <c r="G4" s="10"/>
      <c r="H4" s="10"/>
      <c r="I4" s="10"/>
      <c r="J4" s="10"/>
    </row>
    <row r="5" spans="1:10" ht="27" customHeight="1" thickBot="1" x14ac:dyDescent="0.3">
      <c r="A5" s="10"/>
      <c r="B5" s="324" t="str">
        <f>IF('Introduction - Giới thiệu'!$E$3="Tiếng Việt",bilingual!C74,bilingual!B74)</f>
        <v>1. Project Information</v>
      </c>
      <c r="C5" s="325"/>
      <c r="D5" s="325"/>
      <c r="E5" s="325"/>
      <c r="F5" s="325"/>
      <c r="G5" s="326"/>
      <c r="H5" s="10"/>
      <c r="I5" s="10"/>
      <c r="J5" s="10"/>
    </row>
    <row r="6" spans="1:10" ht="27" customHeight="1" thickBot="1" x14ac:dyDescent="0.3">
      <c r="A6" s="10"/>
      <c r="B6" s="117" t="str">
        <f>IF('Introduction - Giới thiệu'!$E$3="Tiếng Việt",bilingual!C75,bilingual!B75)</f>
        <v>Project name (English)</v>
      </c>
      <c r="C6" s="118"/>
      <c r="D6" s="311"/>
      <c r="E6" s="312"/>
      <c r="F6" s="312"/>
      <c r="G6" s="313"/>
      <c r="H6" s="10"/>
      <c r="I6" s="10"/>
      <c r="J6" s="10"/>
    </row>
    <row r="7" spans="1:10" ht="27" customHeight="1" thickBot="1" x14ac:dyDescent="0.3">
      <c r="A7" s="10"/>
      <c r="B7" s="117" t="str">
        <f>IF('Introduction - Giới thiệu'!$E$3="Tiếng Việt",bilingual!C76,bilingual!B76)</f>
        <v>Project name (Vietnamese)</v>
      </c>
      <c r="C7" s="118"/>
      <c r="D7" s="311"/>
      <c r="E7" s="312"/>
      <c r="F7" s="312"/>
      <c r="G7" s="313"/>
      <c r="H7" s="10"/>
      <c r="I7" s="10"/>
      <c r="J7" s="10"/>
    </row>
    <row r="8" spans="1:10" ht="36" customHeight="1" thickBot="1" x14ac:dyDescent="0.3">
      <c r="A8" s="10"/>
      <c r="B8" s="117" t="str">
        <f>IF('Introduction - Giới thiệu'!$E$3="Tiếng Việt",bilingual!C77,bilingual!B77)</f>
        <v>Project address</v>
      </c>
      <c r="C8" s="118"/>
      <c r="D8" s="311"/>
      <c r="E8" s="312"/>
      <c r="F8" s="312"/>
      <c r="G8" s="313"/>
      <c r="H8" s="10"/>
      <c r="I8" s="10"/>
      <c r="J8" s="10"/>
    </row>
    <row r="9" spans="1:10" ht="27" customHeight="1" thickBot="1" x14ac:dyDescent="0.3">
      <c r="A9" s="10"/>
      <c r="B9" s="117" t="str">
        <f>IF('Introduction - Giới thiệu'!$E$3="Tiếng Việt",bilingual!C79,bilingual!B79)</f>
        <v>Space Type</v>
      </c>
      <c r="C9" s="118"/>
      <c r="D9" s="297"/>
      <c r="E9" s="298"/>
      <c r="F9" s="298"/>
      <c r="G9" s="299"/>
      <c r="H9" s="10"/>
      <c r="I9" s="10"/>
      <c r="J9" s="10"/>
    </row>
    <row r="10" spans="1:10" ht="24" customHeight="1" x14ac:dyDescent="0.25">
      <c r="A10" s="10"/>
      <c r="B10" s="117" t="s">
        <v>27</v>
      </c>
      <c r="C10" s="118"/>
      <c r="D10" s="300"/>
      <c r="E10" s="301"/>
      <c r="F10" s="301"/>
      <c r="G10" s="302"/>
      <c r="H10" s="10"/>
      <c r="I10" s="10"/>
      <c r="J10" s="10"/>
    </row>
    <row r="11" spans="1:10" ht="24" customHeight="1" thickBot="1" x14ac:dyDescent="0.3">
      <c r="A11" s="10"/>
      <c r="B11" s="119"/>
      <c r="C11" s="120"/>
      <c r="D11" s="303"/>
      <c r="E11" s="304"/>
      <c r="F11" s="304"/>
      <c r="G11" s="305"/>
      <c r="H11" s="10"/>
      <c r="I11" s="10"/>
      <c r="J11" s="10"/>
    </row>
    <row r="12" spans="1:10" ht="21" customHeight="1" x14ac:dyDescent="0.25">
      <c r="A12" s="10"/>
      <c r="B12" s="117" t="str">
        <f>IF('Introduction - Giới thiệu'!$E$3="Tiếng Việt",bilingual!C81,bilingual!B81)</f>
        <v>Project size (Gross Floor Area in sqm, excluding car park areas)</v>
      </c>
      <c r="C12" s="118"/>
      <c r="D12" s="306"/>
      <c r="E12" s="289"/>
      <c r="F12" s="289"/>
      <c r="G12" s="290"/>
      <c r="H12" s="10"/>
      <c r="I12" s="10"/>
      <c r="J12" s="10"/>
    </row>
    <row r="13" spans="1:10" ht="21" customHeight="1" thickBot="1" x14ac:dyDescent="0.3">
      <c r="A13" s="10"/>
      <c r="B13" s="119"/>
      <c r="C13" s="120"/>
      <c r="D13" s="307"/>
      <c r="E13" s="295"/>
      <c r="F13" s="295"/>
      <c r="G13" s="296"/>
      <c r="H13" s="10"/>
      <c r="I13" s="10"/>
      <c r="J13" s="10"/>
    </row>
    <row r="14" spans="1:10" ht="27" customHeight="1" thickBot="1" x14ac:dyDescent="0.3">
      <c r="A14" s="10"/>
      <c r="B14" s="117" t="str">
        <f>IF('Introduction - Giới thiệu'!$E$3="Tiếng Việt",bilingual!C82,bilingual!B82)</f>
        <v>Number of storeys</v>
      </c>
      <c r="C14" s="118"/>
      <c r="D14" s="308"/>
      <c r="E14" s="309"/>
      <c r="F14" s="309"/>
      <c r="G14" s="310"/>
      <c r="H14" s="10"/>
      <c r="I14" s="10"/>
      <c r="J14" s="10"/>
    </row>
    <row r="15" spans="1:10" ht="33" customHeight="1" thickBot="1" x14ac:dyDescent="0.3">
      <c r="A15" s="10"/>
      <c r="B15" s="137" t="str">
        <f>IF('Introduction - Giới thiệu'!$E$3="Tiếng Việt",bilingual!C85,bilingual!B85)</f>
        <v>Brief project description and major design features
(images can be attached to this form and sent by email)</v>
      </c>
      <c r="C15" s="138"/>
      <c r="D15" s="138"/>
      <c r="E15" s="138"/>
      <c r="F15" s="138"/>
      <c r="G15" s="139"/>
      <c r="H15" s="10"/>
      <c r="I15" s="10"/>
      <c r="J15" s="10"/>
    </row>
    <row r="16" spans="1:10" x14ac:dyDescent="0.25">
      <c r="A16" s="10"/>
      <c r="B16" s="288"/>
      <c r="C16" s="289"/>
      <c r="D16" s="289"/>
      <c r="E16" s="289"/>
      <c r="F16" s="289"/>
      <c r="G16" s="290"/>
      <c r="H16" s="10"/>
      <c r="I16" s="10"/>
      <c r="J16" s="10"/>
    </row>
    <row r="17" spans="1:10" x14ac:dyDescent="0.25">
      <c r="A17" s="10"/>
      <c r="B17" s="291"/>
      <c r="C17" s="292"/>
      <c r="D17" s="292"/>
      <c r="E17" s="292"/>
      <c r="F17" s="292"/>
      <c r="G17" s="293"/>
      <c r="H17" s="10"/>
      <c r="I17" s="10"/>
      <c r="J17" s="10"/>
    </row>
    <row r="18" spans="1:10" x14ac:dyDescent="0.25">
      <c r="A18" s="10"/>
      <c r="B18" s="291"/>
      <c r="C18" s="292"/>
      <c r="D18" s="292"/>
      <c r="E18" s="292"/>
      <c r="F18" s="292"/>
      <c r="G18" s="293"/>
      <c r="H18" s="10"/>
      <c r="I18" s="10"/>
      <c r="J18" s="10"/>
    </row>
    <row r="19" spans="1:10" x14ac:dyDescent="0.25">
      <c r="A19" s="10"/>
      <c r="B19" s="291"/>
      <c r="C19" s="292"/>
      <c r="D19" s="292"/>
      <c r="E19" s="292"/>
      <c r="F19" s="292"/>
      <c r="G19" s="293"/>
      <c r="H19" s="10"/>
      <c r="I19" s="10"/>
      <c r="J19" s="10"/>
    </row>
    <row r="20" spans="1:10" x14ac:dyDescent="0.25">
      <c r="A20" s="10"/>
      <c r="B20" s="291"/>
      <c r="C20" s="292"/>
      <c r="D20" s="292"/>
      <c r="E20" s="292"/>
      <c r="F20" s="292"/>
      <c r="G20" s="293"/>
      <c r="H20" s="10"/>
      <c r="I20" s="10"/>
      <c r="J20" s="10"/>
    </row>
    <row r="21" spans="1:10" x14ac:dyDescent="0.25">
      <c r="A21" s="10"/>
      <c r="B21" s="291"/>
      <c r="C21" s="292"/>
      <c r="D21" s="292"/>
      <c r="E21" s="292"/>
      <c r="F21" s="292"/>
      <c r="G21" s="293"/>
      <c r="H21" s="10"/>
      <c r="I21" s="10"/>
      <c r="J21" s="10"/>
    </row>
    <row r="22" spans="1:10" x14ac:dyDescent="0.25">
      <c r="A22" s="10"/>
      <c r="B22" s="291"/>
      <c r="C22" s="292"/>
      <c r="D22" s="292"/>
      <c r="E22" s="292"/>
      <c r="F22" s="292"/>
      <c r="G22" s="293"/>
      <c r="H22" s="10"/>
      <c r="I22" s="10"/>
      <c r="J22" s="10"/>
    </row>
    <row r="23" spans="1:10" ht="15.75" thickBot="1" x14ac:dyDescent="0.3">
      <c r="A23" s="10"/>
      <c r="B23" s="294"/>
      <c r="C23" s="295"/>
      <c r="D23" s="295"/>
      <c r="E23" s="295"/>
      <c r="F23" s="295"/>
      <c r="G23" s="296"/>
      <c r="H23" s="10"/>
      <c r="I23" s="10"/>
      <c r="J23" s="10"/>
    </row>
    <row r="24" spans="1:10" ht="27" customHeight="1" thickBot="1" x14ac:dyDescent="0.3">
      <c r="A24" s="10"/>
      <c r="B24" s="117" t="str">
        <f>IF('Introduction - Giới thiệu'!$E$3="Tiếng Việt",bilingual!C90,bilingual!B90)</f>
        <v>Expected construction start date</v>
      </c>
      <c r="C24" s="118"/>
      <c r="D24" s="277"/>
      <c r="E24" s="277"/>
      <c r="F24" s="277"/>
      <c r="G24" s="278"/>
      <c r="H24" s="10"/>
      <c r="I24" s="10"/>
      <c r="J24" s="10"/>
    </row>
    <row r="25" spans="1:10" ht="27" customHeight="1" thickBot="1" x14ac:dyDescent="0.3">
      <c r="A25" s="10"/>
      <c r="B25" s="117" t="str">
        <f>IF('Introduction - Giới thiệu'!$E$3="Tiếng Việt",bilingual!C91,bilingual!B91)</f>
        <v>Expected completion date</v>
      </c>
      <c r="C25" s="118"/>
      <c r="D25" s="279"/>
      <c r="E25" s="280"/>
      <c r="F25" s="280"/>
      <c r="G25" s="281"/>
      <c r="H25" s="10"/>
      <c r="I25" s="10"/>
      <c r="J25" s="10"/>
    </row>
    <row r="26" spans="1:10" ht="27" customHeight="1" thickBot="1" x14ac:dyDescent="0.3">
      <c r="A26" s="10"/>
      <c r="B26" s="117" t="str">
        <f>IF('Introduction - Giới thiệu'!$E$3="Tiếng Việt",bilingual!C93,bilingual!B93)</f>
        <v>Desired LOTUS Rating</v>
      </c>
      <c r="C26" s="118"/>
      <c r="D26" s="282" t="s">
        <v>75</v>
      </c>
      <c r="E26" s="283"/>
      <c r="F26" s="283"/>
      <c r="G26" s="284"/>
      <c r="H26" s="10"/>
      <c r="I26" s="10"/>
      <c r="J26" s="10"/>
    </row>
    <row r="27" spans="1:10" ht="60" customHeight="1" thickBot="1" x14ac:dyDescent="0.3">
      <c r="A27" s="10"/>
      <c r="B27" s="117" t="str">
        <f>IF('Introduction - Giới thiệu'!$E$3="Tiếng Việt",bilingual!C94,bilingual!B94)</f>
        <v>Once registration is complete, do you accept to have the project listed on VGBC website?</v>
      </c>
      <c r="C27" s="118"/>
      <c r="D27" s="282" t="s">
        <v>75</v>
      </c>
      <c r="E27" s="283"/>
      <c r="F27" s="283"/>
      <c r="G27" s="284"/>
      <c r="H27" s="10"/>
      <c r="I27" s="10"/>
      <c r="J27" s="10"/>
    </row>
    <row r="28" spans="1:10" ht="21" customHeight="1" thickBot="1" x14ac:dyDescent="0.3">
      <c r="A28" s="10"/>
      <c r="B28" s="10"/>
      <c r="C28" s="10"/>
      <c r="D28" s="10"/>
      <c r="E28" s="10"/>
      <c r="F28" s="10"/>
      <c r="G28" s="10"/>
      <c r="H28" s="10"/>
      <c r="I28" s="10"/>
      <c r="J28" s="10"/>
    </row>
    <row r="29" spans="1:10" ht="24" customHeight="1" thickBot="1" x14ac:dyDescent="0.3">
      <c r="A29" s="10"/>
      <c r="B29" s="324" t="str">
        <f>IF('Introduction - Giới thiệu'!$E$3="Tiếng Việt",bilingual!C96,bilingual!B96)</f>
        <v>2. Project Owner Information</v>
      </c>
      <c r="C29" s="325"/>
      <c r="D29" s="325"/>
      <c r="E29" s="325"/>
      <c r="F29" s="325"/>
      <c r="G29" s="326"/>
      <c r="H29" s="10"/>
      <c r="I29" s="10"/>
      <c r="J29" s="10"/>
    </row>
    <row r="30" spans="1:10" ht="21" customHeight="1" thickBot="1" x14ac:dyDescent="0.3">
      <c r="A30" s="10"/>
      <c r="B30" s="117" t="str">
        <f>IF('Introduction - Giới thiệu'!$E$3="Tiếng Việt",bilingual!C97,bilingual!B97)</f>
        <v>Organization name</v>
      </c>
      <c r="C30" s="118"/>
      <c r="D30" s="285"/>
      <c r="E30" s="286"/>
      <c r="F30" s="286"/>
      <c r="G30" s="287"/>
      <c r="H30" s="10"/>
      <c r="I30" s="10"/>
      <c r="J30" s="10"/>
    </row>
    <row r="31" spans="1:10" ht="33" customHeight="1" thickBot="1" x14ac:dyDescent="0.3">
      <c r="A31" s="10"/>
      <c r="B31" s="117" t="str">
        <f>IF('Introduction - Giới thiệu'!$E$3="Tiếng Việt",bilingual!C99,bilingual!B99)</f>
        <v>Address</v>
      </c>
      <c r="C31" s="118"/>
      <c r="D31" s="276"/>
      <c r="E31" s="276"/>
      <c r="F31" s="276"/>
      <c r="G31" s="276"/>
      <c r="H31" s="10"/>
      <c r="I31" s="10"/>
      <c r="J31" s="10"/>
    </row>
    <row r="32" spans="1:10" ht="21" customHeight="1" thickBot="1" x14ac:dyDescent="0.3">
      <c r="A32" s="10"/>
      <c r="B32" s="117" t="str">
        <f>IF('Introduction - Giới thiệu'!$E$3="Tiếng Việt",bilingual!C100,bilingual!B100)</f>
        <v>Office phone</v>
      </c>
      <c r="C32" s="118"/>
      <c r="D32" s="265"/>
      <c r="E32" s="265"/>
      <c r="F32" s="265"/>
      <c r="G32" s="265"/>
      <c r="H32" s="10"/>
      <c r="I32" s="10"/>
      <c r="J32" s="10"/>
    </row>
    <row r="33" spans="1:10" ht="21" customHeight="1" thickBot="1" x14ac:dyDescent="0.3">
      <c r="A33" s="10"/>
      <c r="B33" s="117" t="str">
        <f>IF('Introduction - Giới thiệu'!$E$3="Tiếng Việt",bilingual!C101,bilingual!B101)</f>
        <v>Mobile phone</v>
      </c>
      <c r="C33" s="118"/>
      <c r="D33" s="265"/>
      <c r="E33" s="265"/>
      <c r="F33" s="265"/>
      <c r="G33" s="265"/>
      <c r="H33" s="10"/>
      <c r="I33" s="10"/>
      <c r="J33" s="10"/>
    </row>
    <row r="34" spans="1:10" ht="21" customHeight="1" x14ac:dyDescent="0.25">
      <c r="A34" s="10"/>
      <c r="B34" s="117" t="str">
        <f>IF('Introduction - Giới thiệu'!$E$3="Tiếng Việt",bilingual!C102,bilingual!B102)</f>
        <v>Email address</v>
      </c>
      <c r="C34" s="118"/>
      <c r="D34" s="265"/>
      <c r="E34" s="265"/>
      <c r="F34" s="265"/>
      <c r="G34" s="265"/>
      <c r="H34" s="10"/>
      <c r="I34" s="10"/>
      <c r="J34" s="10"/>
    </row>
    <row r="35" spans="1:10" ht="13.5" customHeight="1" x14ac:dyDescent="0.25">
      <c r="A35" s="10"/>
      <c r="B35" s="10"/>
      <c r="C35" s="10"/>
      <c r="D35" s="10"/>
      <c r="E35" s="10"/>
      <c r="F35" s="10"/>
      <c r="G35" s="10"/>
      <c r="H35" s="10"/>
      <c r="I35" s="10"/>
      <c r="J35" s="10"/>
    </row>
    <row r="36" spans="1:10" ht="13.5" customHeight="1" thickBot="1" x14ac:dyDescent="0.3">
      <c r="A36" s="10"/>
      <c r="B36" s="10"/>
      <c r="C36" s="10"/>
      <c r="D36" s="10"/>
      <c r="E36" s="10"/>
      <c r="F36" s="10"/>
      <c r="G36" s="10"/>
      <c r="H36" s="10"/>
      <c r="I36" s="10"/>
      <c r="J36" s="10"/>
    </row>
    <row r="37" spans="1:10" ht="24" customHeight="1" thickBot="1" x14ac:dyDescent="0.3">
      <c r="A37" s="10"/>
      <c r="B37" s="324" t="str">
        <f>IF('Introduction - Giới thiệu'!$E$3="Tiếng Việt",bilingual!E105,bilingual!D105)</f>
        <v>3. Applicant Representative* (if any)</v>
      </c>
      <c r="C37" s="325"/>
      <c r="D37" s="325"/>
      <c r="E37" s="325"/>
      <c r="F37" s="325"/>
      <c r="G37" s="326"/>
      <c r="H37" s="10"/>
      <c r="I37" s="10"/>
      <c r="J37" s="10"/>
    </row>
    <row r="38" spans="1:10" ht="21" customHeight="1" thickBot="1" x14ac:dyDescent="0.3">
      <c r="A38" s="10"/>
      <c r="B38" s="117" t="str">
        <f>IF('Introduction - Giới thiệu'!$E$3="Tiếng Việt",bilingual!C106,bilingual!B106)</f>
        <v>Name</v>
      </c>
      <c r="C38" s="118"/>
      <c r="D38" s="273"/>
      <c r="E38" s="274"/>
      <c r="F38" s="274"/>
      <c r="G38" s="275"/>
      <c r="H38" s="10"/>
      <c r="I38" s="10"/>
      <c r="J38" s="10"/>
    </row>
    <row r="39" spans="1:10" ht="21" customHeight="1" thickBot="1" x14ac:dyDescent="0.3">
      <c r="A39" s="10"/>
      <c r="B39" s="117" t="str">
        <f>IF('Introduction - Giới thiệu'!$E$3="Tiếng Việt",bilingual!C107,bilingual!B107)</f>
        <v>Title</v>
      </c>
      <c r="C39" s="118"/>
      <c r="D39" s="266"/>
      <c r="E39" s="266"/>
      <c r="F39" s="266"/>
      <c r="G39" s="266"/>
      <c r="H39" s="10"/>
      <c r="I39" s="10"/>
      <c r="J39" s="10"/>
    </row>
    <row r="40" spans="1:10" ht="21" customHeight="1" thickBot="1" x14ac:dyDescent="0.3">
      <c r="A40" s="10"/>
      <c r="B40" s="117" t="str">
        <f>IF('Introduction - Giới thiệu'!$E$3="Tiếng Việt",bilingual!C108,bilingual!B108)</f>
        <v>Organization</v>
      </c>
      <c r="C40" s="118"/>
      <c r="D40" s="266"/>
      <c r="E40" s="266"/>
      <c r="F40" s="266"/>
      <c r="G40" s="266"/>
      <c r="H40" s="10"/>
      <c r="I40" s="10"/>
      <c r="J40" s="10"/>
    </row>
    <row r="41" spans="1:10" ht="33" customHeight="1" thickBot="1" x14ac:dyDescent="0.3">
      <c r="A41" s="10"/>
      <c r="B41" s="117" t="str">
        <f>IF('Introduction - Giới thiệu'!$E$3="Tiếng Việt",bilingual!C109,bilingual!B109)</f>
        <v>Address</v>
      </c>
      <c r="C41" s="118"/>
      <c r="D41" s="266"/>
      <c r="E41" s="266"/>
      <c r="F41" s="266"/>
      <c r="G41" s="266"/>
      <c r="H41" s="10"/>
      <c r="I41" s="10"/>
      <c r="J41" s="10"/>
    </row>
    <row r="42" spans="1:10" ht="21" customHeight="1" thickBot="1" x14ac:dyDescent="0.3">
      <c r="A42" s="10"/>
      <c r="B42" s="117" t="str">
        <f>IF('Introduction - Giới thiệu'!$E$3="Tiếng Việt",bilingual!C110,bilingual!B110)</f>
        <v>Office phone</v>
      </c>
      <c r="C42" s="118"/>
      <c r="D42" s="266"/>
      <c r="E42" s="266"/>
      <c r="F42" s="266"/>
      <c r="G42" s="266"/>
      <c r="H42" s="10"/>
      <c r="I42" s="10"/>
      <c r="J42" s="10"/>
    </row>
    <row r="43" spans="1:10" ht="21" customHeight="1" thickBot="1" x14ac:dyDescent="0.3">
      <c r="A43" s="10"/>
      <c r="B43" s="117" t="str">
        <f>IF('Introduction - Giới thiệu'!$E$3="Tiếng Việt",bilingual!C111,bilingual!B111)</f>
        <v>Mobile phone</v>
      </c>
      <c r="C43" s="118"/>
      <c r="D43" s="266"/>
      <c r="E43" s="266"/>
      <c r="F43" s="266"/>
      <c r="G43" s="266"/>
      <c r="H43" s="10"/>
      <c r="I43" s="10"/>
      <c r="J43" s="10"/>
    </row>
    <row r="44" spans="1:10" ht="21" customHeight="1" x14ac:dyDescent="0.25">
      <c r="A44" s="10"/>
      <c r="B44" s="117" t="str">
        <f>IF('Introduction - Giới thiệu'!$E$3="Tiếng Việt",bilingual!C112,bilingual!B112)</f>
        <v>Email address</v>
      </c>
      <c r="C44" s="118"/>
      <c r="D44" s="266"/>
      <c r="E44" s="266"/>
      <c r="F44" s="266"/>
      <c r="G44" s="266"/>
      <c r="H44" s="10"/>
      <c r="I44" s="10"/>
      <c r="J44" s="10"/>
    </row>
    <row r="45" spans="1:10" ht="24" customHeight="1" x14ac:dyDescent="0.25">
      <c r="A45" s="10"/>
      <c r="B45"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5" s="155"/>
      <c r="D45" s="155"/>
      <c r="E45" s="155"/>
      <c r="F45" s="155"/>
      <c r="G45" s="155"/>
      <c r="H45" s="10"/>
      <c r="I45" s="10"/>
      <c r="J45" s="10"/>
    </row>
    <row r="46" spans="1:10" ht="24" customHeight="1" x14ac:dyDescent="0.25">
      <c r="A46" s="10"/>
      <c r="B46" s="155"/>
      <c r="C46" s="155"/>
      <c r="D46" s="155"/>
      <c r="E46" s="155"/>
      <c r="F46" s="155"/>
      <c r="G46" s="155"/>
      <c r="H46" s="10"/>
      <c r="I46" s="10"/>
      <c r="J46" s="10"/>
    </row>
    <row r="47" spans="1:10" ht="13.5" customHeight="1" x14ac:dyDescent="0.25">
      <c r="A47" s="10"/>
      <c r="B47" s="10"/>
      <c r="C47" s="10"/>
      <c r="D47" s="10"/>
      <c r="E47" s="10"/>
      <c r="F47" s="10"/>
      <c r="G47" s="10"/>
      <c r="H47" s="10"/>
      <c r="I47" s="10"/>
      <c r="J47" s="10"/>
    </row>
    <row r="48" spans="1:10" ht="13.5" customHeight="1" thickBot="1" x14ac:dyDescent="0.3">
      <c r="A48" s="10"/>
      <c r="B48" s="10"/>
      <c r="C48" s="10"/>
      <c r="D48" s="10"/>
      <c r="E48" s="10"/>
      <c r="F48" s="10"/>
      <c r="G48" s="10"/>
      <c r="H48" s="10"/>
      <c r="I48" s="10"/>
      <c r="J48" s="10"/>
    </row>
    <row r="49" spans="1:10" ht="24" customHeight="1" thickBot="1" x14ac:dyDescent="0.3">
      <c r="A49" s="10"/>
      <c r="B49" s="327" t="str">
        <f>IF('Introduction - Giới thiệu'!$E$3="Tiếng Việt",bilingual!C115,bilingual!B115)</f>
        <v>4. LOTUS Requirements</v>
      </c>
      <c r="C49" s="328"/>
      <c r="D49" s="328"/>
      <c r="E49" s="328"/>
      <c r="F49" s="328"/>
      <c r="G49" s="329"/>
      <c r="H49" s="10"/>
      <c r="I49" s="10"/>
      <c r="J49" s="10"/>
    </row>
    <row r="50" spans="1:10" ht="30" customHeight="1" thickBot="1" x14ac:dyDescent="0.3">
      <c r="A50" s="10"/>
      <c r="B50" s="330" t="str">
        <f>IF('Introduction - Giới thiệu'!$E$3="Tiếng Việt",bilingual!C116,bilingual!B116)</f>
        <v>As the project owner (or the Applicant Representative), I understand the following:</v>
      </c>
      <c r="C50" s="331"/>
      <c r="D50" s="331"/>
      <c r="E50" s="331"/>
      <c r="F50" s="331"/>
      <c r="G50" s="332"/>
      <c r="H50" s="10"/>
      <c r="I50" s="10"/>
      <c r="J50" s="10"/>
    </row>
    <row r="51" spans="1:10" ht="33" customHeight="1" thickBot="1" x14ac:dyDescent="0.3">
      <c r="A51" s="10"/>
      <c r="B51" s="322" t="str">
        <f>IF('Introduction - Giới thiệu'!$E$3="Tiếng Việt",bilingual!C124,bilingual!B124)</f>
        <v>Buildings can only be assessed by the VGBC if they meet all LOTUS Small Interiors eligibility criteria</v>
      </c>
      <c r="C51" s="322"/>
      <c r="D51" s="322"/>
      <c r="E51" s="322"/>
      <c r="F51" s="323"/>
      <c r="G51" s="90" t="s">
        <v>75</v>
      </c>
      <c r="H51" s="10"/>
      <c r="I51" s="10"/>
      <c r="J51" s="10"/>
    </row>
    <row r="52" spans="1:10" ht="62.25" customHeight="1" thickBot="1" x14ac:dyDescent="0.3">
      <c r="A52" s="10"/>
      <c r="B52" s="20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2" s="210"/>
      <c r="D52" s="210"/>
      <c r="E52" s="210"/>
      <c r="F52" s="211"/>
      <c r="G52" s="90" t="s">
        <v>75</v>
      </c>
      <c r="H52" s="10"/>
      <c r="I52" s="10"/>
      <c r="J52" s="10"/>
    </row>
    <row r="53" spans="1:10" ht="60" customHeight="1" thickBot="1" x14ac:dyDescent="0.3">
      <c r="A53" s="10"/>
      <c r="B53" s="209" t="str">
        <f>IF('Introduction - Giới thiệu'!$E$3="Tiếng Việt",bilingual!C126,bilingual!B126)</f>
        <v>Documentation provided must accurately represent the project. The VGBC can request additional documentation from the project team to verify the environmental initiatives being claimed.</v>
      </c>
      <c r="C53" s="210"/>
      <c r="D53" s="210"/>
      <c r="E53" s="210"/>
      <c r="F53" s="211"/>
      <c r="G53" s="90" t="s">
        <v>75</v>
      </c>
      <c r="H53" s="10"/>
      <c r="I53" s="10"/>
      <c r="J53" s="10"/>
    </row>
    <row r="54" spans="1:10" ht="13.5" customHeight="1" x14ac:dyDescent="0.25">
      <c r="A54" s="10"/>
      <c r="B54" s="10"/>
      <c r="C54" s="10"/>
      <c r="D54" s="10"/>
      <c r="E54" s="10"/>
      <c r="F54" s="10"/>
      <c r="G54" s="10"/>
      <c r="H54" s="10"/>
      <c r="I54" s="10"/>
      <c r="J54" s="10"/>
    </row>
    <row r="55" spans="1:10" ht="13.5" customHeight="1" thickBot="1" x14ac:dyDescent="0.3">
      <c r="A55" s="10"/>
      <c r="B55" s="10"/>
      <c r="C55" s="10"/>
      <c r="D55" s="10"/>
      <c r="E55" s="10"/>
      <c r="F55" s="10"/>
      <c r="G55" s="10"/>
      <c r="H55" s="10"/>
      <c r="I55" s="10"/>
      <c r="J55" s="10"/>
    </row>
    <row r="56" spans="1:10" ht="24" customHeight="1" thickBot="1" x14ac:dyDescent="0.3">
      <c r="A56" s="10"/>
      <c r="B56" s="324" t="str">
        <f>IF('Introduction - Giới thiệu'!$E$3="Tiếng Việt",bilingual!C129,bilingual!B129)</f>
        <v>5. Invoice Information</v>
      </c>
      <c r="C56" s="325"/>
      <c r="D56" s="325"/>
      <c r="E56" s="325"/>
      <c r="F56" s="325"/>
      <c r="G56" s="326"/>
      <c r="H56" s="10"/>
      <c r="I56" s="10"/>
      <c r="J56" s="10"/>
    </row>
    <row r="57" spans="1:10" ht="21" customHeight="1" x14ac:dyDescent="0.25">
      <c r="A57" s="10"/>
      <c r="B57" s="203" t="str">
        <f>IF('Introduction - Giới thiệu'!$E$3="Tiếng Việt",bilingual!C130,bilingual!B130)</f>
        <v>Organization</v>
      </c>
      <c r="C57" s="203"/>
      <c r="D57" s="265"/>
      <c r="E57" s="265"/>
      <c r="F57" s="265"/>
      <c r="G57" s="265"/>
      <c r="H57" s="10"/>
      <c r="I57" s="10"/>
      <c r="J57" s="10"/>
    </row>
    <row r="58" spans="1:10" ht="33" customHeight="1" x14ac:dyDescent="0.25">
      <c r="A58" s="10"/>
      <c r="B58" s="203" t="str">
        <f>IF('Introduction - Giới thiệu'!$E$3="Tiếng Việt",bilingual!C131,bilingual!B131)</f>
        <v>Billing Address</v>
      </c>
      <c r="C58" s="203"/>
      <c r="D58" s="266"/>
      <c r="E58" s="266"/>
      <c r="F58" s="266"/>
      <c r="G58" s="266"/>
      <c r="H58" s="10"/>
      <c r="I58" s="10"/>
      <c r="J58" s="10"/>
    </row>
    <row r="59" spans="1:10" ht="21" customHeight="1" x14ac:dyDescent="0.25">
      <c r="A59" s="10"/>
      <c r="B59" s="203" t="str">
        <f>IF('Introduction - Giới thiệu'!$E$3="Tiếng Việt",bilingual!C132,bilingual!B132)</f>
        <v>Taxe Code</v>
      </c>
      <c r="C59" s="203"/>
      <c r="D59" s="266"/>
      <c r="E59" s="266"/>
      <c r="F59" s="266"/>
      <c r="G59" s="266"/>
      <c r="H59" s="10"/>
      <c r="I59" s="10"/>
      <c r="J59" s="10"/>
    </row>
    <row r="60" spans="1:10" x14ac:dyDescent="0.25">
      <c r="A60" s="10"/>
      <c r="B60" s="10"/>
      <c r="C60" s="10"/>
      <c r="D60" s="10"/>
      <c r="E60" s="10"/>
      <c r="F60" s="10"/>
      <c r="G60" s="10"/>
      <c r="H60" s="10"/>
      <c r="I60" s="10"/>
      <c r="J60" s="10"/>
    </row>
    <row r="61" spans="1:10" x14ac:dyDescent="0.25">
      <c r="A61" s="10"/>
      <c r="B61" s="10"/>
      <c r="C61" s="10"/>
      <c r="D61" s="10"/>
      <c r="E61" s="10"/>
      <c r="F61" s="10"/>
      <c r="G61" s="10"/>
      <c r="H61" s="10"/>
      <c r="I61" s="10"/>
      <c r="J61" s="10"/>
    </row>
    <row r="62" spans="1:10" ht="21" customHeight="1" x14ac:dyDescent="0.25">
      <c r="A62" s="10"/>
      <c r="B62" s="319" t="str">
        <f>IF('Introduction - Giới thiệu'!$E$3="Tiếng Việt",bilingual!C133,bilingual!B133)</f>
        <v>Please send the duly completed form in soft copy to:</v>
      </c>
      <c r="C62" s="320"/>
      <c r="D62" s="320"/>
      <c r="E62" s="320"/>
      <c r="F62" s="320"/>
      <c r="G62" s="321"/>
      <c r="H62" s="10"/>
      <c r="I62" s="10"/>
      <c r="J62" s="10"/>
    </row>
    <row r="63" spans="1:10" ht="21" customHeight="1" x14ac:dyDescent="0.25">
      <c r="A63" s="10"/>
      <c r="B63" s="316" t="s">
        <v>256</v>
      </c>
      <c r="C63" s="317"/>
      <c r="D63" s="317"/>
      <c r="E63" s="317"/>
      <c r="F63" s="317"/>
      <c r="G63" s="318"/>
      <c r="H63" s="10"/>
      <c r="I63" s="10"/>
      <c r="J63" s="10"/>
    </row>
    <row r="64" spans="1:10"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ht="15" hidden="1" customHeight="1" x14ac:dyDescent="0.25"/>
    <row r="67" spans="1:10" ht="15" hidden="1" customHeight="1" x14ac:dyDescent="0.25"/>
    <row r="68" spans="1:10" ht="15" hidden="1" customHeight="1" x14ac:dyDescent="0.25"/>
    <row r="69" spans="1:10" ht="15" hidden="1" customHeight="1" x14ac:dyDescent="0.25"/>
    <row r="70" spans="1:10" ht="15" hidden="1" customHeight="1" x14ac:dyDescent="0.25"/>
    <row r="71" spans="1:10" ht="15" hidden="1" customHeight="1" x14ac:dyDescent="0.25"/>
    <row r="72" spans="1:10" ht="15" hidden="1" customHeight="1" x14ac:dyDescent="0.25"/>
    <row r="73" spans="1:10" ht="15" hidden="1" customHeight="1" x14ac:dyDescent="0.25"/>
    <row r="74" spans="1:10" ht="15" hidden="1" customHeight="1" x14ac:dyDescent="0.25"/>
    <row r="75" spans="1:10" ht="15" hidden="1" customHeight="1" x14ac:dyDescent="0.25"/>
    <row r="76" spans="1:10" ht="15" hidden="1" customHeight="1" x14ac:dyDescent="0.25"/>
    <row r="77" spans="1:10" ht="15" hidden="1" customHeight="1" x14ac:dyDescent="0.25"/>
    <row r="78" spans="1:10" ht="15" hidden="1" customHeight="1" x14ac:dyDescent="0.25"/>
    <row r="79" spans="1:10" ht="15" hidden="1" customHeight="1" x14ac:dyDescent="0.25"/>
    <row r="80" spans="1:1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sheetData>
  <sheetProtection algorithmName="SHA-512" hashValue="k1UdlWjq4Dr8dmgOalTTefqBTAkkAflYfJ3U9mKBG9Y5sg/gsO3Cue3FA90orVEmHOrGP5BcHmAssn6tPp6ybQ==" saltValue="eimoTelqzHy9KU89/ybz7w==" spinCount="100000" sheet="1" objects="1" scenarios="1" formatColumns="0" formatRows="0"/>
  <mergeCells count="68">
    <mergeCell ref="B8:C8"/>
    <mergeCell ref="D8:G8"/>
    <mergeCell ref="A1:F1"/>
    <mergeCell ref="A3:G3"/>
    <mergeCell ref="B5:G5"/>
    <mergeCell ref="B6:C6"/>
    <mergeCell ref="D6:G6"/>
    <mergeCell ref="B7:C7"/>
    <mergeCell ref="D7:G7"/>
    <mergeCell ref="B14:C14"/>
    <mergeCell ref="D14:G14"/>
    <mergeCell ref="B15:G15"/>
    <mergeCell ref="B16:G23"/>
    <mergeCell ref="B9:C9"/>
    <mergeCell ref="D9:G9"/>
    <mergeCell ref="B10:C11"/>
    <mergeCell ref="D10:G11"/>
    <mergeCell ref="B12:C13"/>
    <mergeCell ref="D12:G13"/>
    <mergeCell ref="B31:C31"/>
    <mergeCell ref="D31:G31"/>
    <mergeCell ref="B24:C24"/>
    <mergeCell ref="D24:G24"/>
    <mergeCell ref="B25:C25"/>
    <mergeCell ref="D25:G25"/>
    <mergeCell ref="B26:C26"/>
    <mergeCell ref="D26:G26"/>
    <mergeCell ref="B27:C27"/>
    <mergeCell ref="D27:G27"/>
    <mergeCell ref="B29:G29"/>
    <mergeCell ref="B30:C30"/>
    <mergeCell ref="D30:G30"/>
    <mergeCell ref="B40:C40"/>
    <mergeCell ref="D40:G40"/>
    <mergeCell ref="B32:C32"/>
    <mergeCell ref="D32:G32"/>
    <mergeCell ref="B33:C33"/>
    <mergeCell ref="D33:G33"/>
    <mergeCell ref="B34:C34"/>
    <mergeCell ref="D34:G34"/>
    <mergeCell ref="B37:G37"/>
    <mergeCell ref="B38:C38"/>
    <mergeCell ref="D38:G38"/>
    <mergeCell ref="B39:C39"/>
    <mergeCell ref="D39:G39"/>
    <mergeCell ref="B51:F51"/>
    <mergeCell ref="B52:F52"/>
    <mergeCell ref="B53:F53"/>
    <mergeCell ref="B56:G56"/>
    <mergeCell ref="B41:C41"/>
    <mergeCell ref="D41:G41"/>
    <mergeCell ref="B42:C42"/>
    <mergeCell ref="D42:G42"/>
    <mergeCell ref="B43:C43"/>
    <mergeCell ref="D43:G43"/>
    <mergeCell ref="B44:C44"/>
    <mergeCell ref="D44:G44"/>
    <mergeCell ref="B45:G46"/>
    <mergeCell ref="B49:G49"/>
    <mergeCell ref="B50:G50"/>
    <mergeCell ref="B63:G63"/>
    <mergeCell ref="B57:C57"/>
    <mergeCell ref="D57:G57"/>
    <mergeCell ref="B58:C58"/>
    <mergeCell ref="D58:G58"/>
    <mergeCell ref="B62:G62"/>
    <mergeCell ref="B59:C59"/>
    <mergeCell ref="D59:G59"/>
  </mergeCells>
  <dataValidations count="5">
    <dataValidation type="list" allowBlank="1" showInputMessage="1" showErrorMessage="1" sqref="D26:G26" xr:uid="{00000000-0002-0000-0900-000000000000}">
      <formula1>Cert_level</formula1>
    </dataValidation>
    <dataValidation type="list" allowBlank="1" showInputMessage="1" showErrorMessage="1" sqref="G51:G53 D27:G27" xr:uid="{00000000-0002-0000-0900-000001000000}">
      <formula1>Yes_No</formula1>
    </dataValidation>
    <dataValidation allowBlank="1" showInputMessage="1" showErrorMessage="1" prompt="Such as: Office building, Retail building, Factory, etc._x000a__x000a_Ví dụ: Tòa nhà văn phòng, tòa nhà thương mại, nhà máy, v.v..." sqref="D9:G9" xr:uid="{00000000-0002-0000-0900-000002000000}"/>
    <dataValidation allowBlank="1" showInputMessage="1" showErrorMessage="1" prompt="Also, describe if there is a basement." sqref="D14:G14" xr:uid="{00000000-0002-0000-0900-000003000000}"/>
    <dataValidation allowBlank="1" showInputMessage="1" showErrorMessage="1" prompt="New construction, renovation, extension, etc.?" sqref="D10:G11" xr:uid="{00000000-0002-0000-0900-000004000000}"/>
  </dataValidations>
  <pageMargins left="0.7" right="0.7" top="0.75" bottom="0.75" header="0.3" footer="0.3"/>
  <pageSetup paperSize="9" orientation="portrait" horizontalDpi="300" verticalDpi="1200" r:id="rId1"/>
  <rowBreaks count="2" manualBreakCount="2">
    <brk id="28" max="16383" man="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82"/>
  <sheetViews>
    <sheetView showRowColHeaders="0" zoomScaleNormal="100" workbookViewId="0">
      <pane ySplit="3" topLeftCell="A4" activePane="bottomLeft" state="frozen"/>
      <selection activeCell="A11" sqref="A11:S12"/>
      <selection pane="bottomLeft" activeCell="D9" sqref="D9"/>
    </sheetView>
  </sheetViews>
  <sheetFormatPr defaultColWidth="0" defaultRowHeight="15" zeroHeight="1" x14ac:dyDescent="0.25"/>
  <cols>
    <col min="1" max="15" width="11" customWidth="1"/>
    <col min="16" max="16384" width="9.140625" hidden="1"/>
  </cols>
  <sheetData>
    <row r="1" spans="1:15" ht="27" x14ac:dyDescent="0.25">
      <c r="A1" s="113" t="str">
        <f>IF('Introduction - Giới thiệu'!E3="Tiếng Việt",bilingual!C50,bilingual!B50)</f>
        <v>LOTUS Fees</v>
      </c>
      <c r="B1" s="113"/>
      <c r="C1" s="113"/>
      <c r="D1" s="113"/>
      <c r="E1" s="113"/>
      <c r="F1" s="113"/>
      <c r="G1" s="113"/>
      <c r="H1" s="113"/>
      <c r="I1" s="113"/>
      <c r="J1" s="113"/>
      <c r="K1" s="113"/>
      <c r="L1" s="113"/>
      <c r="M1" s="113"/>
      <c r="N1" s="113"/>
      <c r="O1" s="114"/>
    </row>
    <row r="2" spans="1:15" ht="31.5" customHeight="1" x14ac:dyDescent="0.25">
      <c r="A2" s="115" t="str">
        <f>IF('Introduction - Giới thiệu'!E3="Tiếng Việt",bilingual!C51,bilingual!B51)</f>
        <v>Notes: 
- All the fees on this page do not include 10% of VAT.
- The GFA (Gross Floor Area) is the sum of the fully enclosed covered floor area and the unenclosed covered floor area of a building at all floor levels. 
Parking areas are not to be included as GFA.</v>
      </c>
      <c r="B2" s="115"/>
      <c r="C2" s="115"/>
      <c r="D2" s="115"/>
      <c r="E2" s="115"/>
      <c r="F2" s="115"/>
      <c r="G2" s="115"/>
      <c r="H2" s="115"/>
      <c r="I2" s="115"/>
      <c r="J2" s="115"/>
      <c r="K2" s="115"/>
      <c r="L2" s="115"/>
      <c r="M2" s="115"/>
      <c r="N2" s="115"/>
      <c r="O2" s="115"/>
    </row>
    <row r="3" spans="1:15" s="61" customFormat="1" ht="31.5" customHeight="1" x14ac:dyDescent="0.25">
      <c r="A3" s="116"/>
      <c r="B3" s="116"/>
      <c r="C3" s="116"/>
      <c r="D3" s="116"/>
      <c r="E3" s="116"/>
      <c r="F3" s="116"/>
      <c r="G3" s="116"/>
      <c r="H3" s="116"/>
      <c r="I3" s="116"/>
      <c r="J3" s="116"/>
      <c r="K3" s="116"/>
      <c r="L3" s="116"/>
      <c r="M3" s="116"/>
      <c r="N3" s="116"/>
      <c r="O3" s="116"/>
    </row>
    <row r="4" spans="1:15" ht="13.5" customHeight="1" x14ac:dyDescent="0.25">
      <c r="A4" s="35"/>
      <c r="B4" s="35"/>
      <c r="C4" s="35"/>
      <c r="D4" s="35"/>
      <c r="E4" s="35"/>
      <c r="F4" s="35"/>
      <c r="G4" s="35"/>
      <c r="H4" s="35"/>
      <c r="I4" s="35"/>
      <c r="J4" s="35"/>
      <c r="K4" s="35"/>
      <c r="L4" s="35"/>
      <c r="M4" s="35"/>
      <c r="N4" s="35"/>
      <c r="O4" s="35"/>
    </row>
    <row r="5" spans="1:15" ht="18.75" x14ac:dyDescent="0.3">
      <c r="A5" s="33" t="str">
        <f>IF('Introduction - Giới thiệu'!E3="Tiếng Việt",bilingual!C52,bilingual!B52)</f>
        <v>Registration Fee</v>
      </c>
      <c r="B5" s="62"/>
      <c r="C5" s="62"/>
      <c r="D5" s="62"/>
      <c r="E5" s="62"/>
      <c r="F5" s="62"/>
      <c r="G5" s="62"/>
      <c r="H5" s="62"/>
      <c r="I5" s="62"/>
      <c r="J5" s="62"/>
      <c r="K5" s="62"/>
      <c r="L5" s="62"/>
      <c r="M5" s="62"/>
      <c r="N5" s="62"/>
      <c r="O5" s="62"/>
    </row>
    <row r="6" spans="1:15" ht="15" customHeight="1" x14ac:dyDescent="0.25">
      <c r="A6" s="69" t="str">
        <f>IF('Introduction - Giới thiệu'!E3="Tiếng Việt",bilingual!C53,bilingual!B53)</f>
        <v>All projects pursuing LOTUS NC, LOTUS NR, LOTUS MFR, LOTUS BIO or LOTUS Interiors must pay a registration fee of 10,000,000 VND to complete the project registration.</v>
      </c>
      <c r="B6" s="62"/>
      <c r="C6" s="62"/>
      <c r="D6" s="62"/>
      <c r="E6" s="62"/>
      <c r="F6" s="62"/>
      <c r="G6" s="62"/>
      <c r="H6" s="62"/>
      <c r="I6" s="62"/>
      <c r="J6" s="62"/>
      <c r="K6" s="62"/>
      <c r="L6" s="62"/>
      <c r="M6" s="62"/>
      <c r="N6" s="62"/>
      <c r="O6" s="62"/>
    </row>
    <row r="7" spans="1:15" x14ac:dyDescent="0.25">
      <c r="A7" s="62"/>
      <c r="B7" s="62"/>
      <c r="C7" s="62"/>
      <c r="D7" s="62"/>
      <c r="E7" s="62"/>
      <c r="F7" s="62"/>
      <c r="G7" s="62"/>
      <c r="H7" s="62"/>
      <c r="I7" s="62"/>
      <c r="J7" s="62"/>
      <c r="K7" s="62"/>
      <c r="L7" s="62"/>
      <c r="M7" s="62"/>
      <c r="N7" s="62"/>
      <c r="O7" s="62"/>
    </row>
    <row r="8" spans="1:15" ht="18.75" x14ac:dyDescent="0.3">
      <c r="A8" s="33" t="str">
        <f>IF('Introduction - Giới thiệu'!E3="Tiếng Việt",bilingual!C54,bilingual!B54)</f>
        <v>Assessment Fee</v>
      </c>
      <c r="B8" s="31"/>
      <c r="C8" s="31"/>
      <c r="D8" s="31"/>
      <c r="E8" s="31"/>
      <c r="F8" s="31"/>
      <c r="G8" s="31"/>
      <c r="H8" s="31"/>
      <c r="I8" s="31"/>
      <c r="J8" s="31"/>
      <c r="K8" s="31"/>
      <c r="L8" s="31"/>
      <c r="M8" s="31"/>
      <c r="N8" s="31"/>
      <c r="O8" s="31"/>
    </row>
    <row r="9" spans="1:15" ht="15" customHeight="1" x14ac:dyDescent="0.25">
      <c r="A9" s="69" t="str">
        <f>IF('Introduction - Giới thiệu'!E3="Tiếng Việt",bilingual!C55,bilingual!B55)</f>
        <v>The Assessment Fee is a one off charge for the total administration process of LOTUS Certification and is bound by the Certification Agreement.</v>
      </c>
      <c r="B9" s="62"/>
      <c r="C9" s="62"/>
      <c r="D9" s="62"/>
      <c r="E9" s="62"/>
      <c r="F9" s="62"/>
      <c r="G9" s="62"/>
      <c r="H9" s="62"/>
      <c r="I9" s="62"/>
      <c r="J9" s="62"/>
      <c r="K9" s="62"/>
      <c r="L9" s="62"/>
      <c r="M9" s="62"/>
      <c r="N9" s="62"/>
      <c r="O9" s="62"/>
    </row>
    <row r="10" spans="1:15" x14ac:dyDescent="0.25">
      <c r="A10" s="103" t="str">
        <f>IF('Introduction - Giới thiệu'!E3="Tiếng Việt",bilingual!C56,bilingual!B56)</f>
        <v>The project should request the Assessment Organization’s Representative to invoice the Assessment Fee that has to be paid prior to any submission of documentation for LOTUS Certification.</v>
      </c>
      <c r="B10" s="103"/>
      <c r="C10" s="103"/>
      <c r="D10" s="103"/>
      <c r="E10" s="103"/>
      <c r="F10" s="103"/>
      <c r="G10" s="103"/>
      <c r="H10" s="103"/>
      <c r="I10" s="103"/>
      <c r="J10" s="103"/>
      <c r="K10" s="103"/>
      <c r="L10" s="103"/>
      <c r="M10" s="103"/>
      <c r="N10" s="103"/>
      <c r="O10" s="103"/>
    </row>
    <row r="11" spans="1:15" x14ac:dyDescent="0.25">
      <c r="A11" s="103"/>
      <c r="B11" s="103"/>
      <c r="C11" s="103"/>
      <c r="D11" s="103"/>
      <c r="E11" s="103"/>
      <c r="F11" s="103"/>
      <c r="G11" s="103"/>
      <c r="H11" s="103"/>
      <c r="I11" s="103"/>
      <c r="J11" s="103"/>
      <c r="K11" s="103"/>
      <c r="L11" s="103"/>
      <c r="M11" s="103"/>
      <c r="N11" s="103"/>
      <c r="O11" s="103"/>
    </row>
    <row r="12" spans="1:15" x14ac:dyDescent="0.25">
      <c r="A12" s="31"/>
      <c r="B12" s="31"/>
      <c r="C12" s="31"/>
      <c r="D12" s="31"/>
      <c r="E12" s="31"/>
      <c r="F12" s="31"/>
      <c r="G12" s="31"/>
      <c r="H12" s="31"/>
      <c r="I12" s="31"/>
      <c r="J12" s="31"/>
      <c r="K12" s="31"/>
      <c r="L12" s="31"/>
      <c r="M12" s="31"/>
      <c r="N12" s="31"/>
      <c r="O12" s="31"/>
    </row>
    <row r="13" spans="1:15" ht="18.75" x14ac:dyDescent="0.3">
      <c r="A13" s="34" t="s">
        <v>239</v>
      </c>
      <c r="B13" s="31"/>
      <c r="C13" s="31"/>
      <c r="D13" s="31"/>
      <c r="E13" s="31"/>
      <c r="F13" s="31"/>
      <c r="G13" s="31"/>
      <c r="H13" s="31"/>
      <c r="I13" s="66" t="s">
        <v>199</v>
      </c>
      <c r="J13" s="31"/>
      <c r="K13" s="31"/>
      <c r="L13" s="31"/>
      <c r="M13" s="31"/>
      <c r="N13" s="31"/>
      <c r="O13" s="31"/>
    </row>
    <row r="14" spans="1:15" x14ac:dyDescent="0.25">
      <c r="A14" s="31"/>
      <c r="B14" s="31"/>
      <c r="C14" s="31"/>
      <c r="D14" s="31"/>
      <c r="E14" s="31"/>
      <c r="F14" s="31"/>
      <c r="G14" s="31"/>
      <c r="H14" s="31"/>
      <c r="I14" s="31"/>
      <c r="J14" s="31"/>
      <c r="K14" s="31"/>
      <c r="L14" s="31"/>
      <c r="M14" s="31"/>
      <c r="N14" s="31"/>
      <c r="O14" s="31"/>
    </row>
    <row r="15" spans="1:15" x14ac:dyDescent="0.25">
      <c r="A15" s="31"/>
      <c r="B15" s="31"/>
      <c r="C15" s="31"/>
      <c r="D15" s="31"/>
      <c r="E15" s="31"/>
      <c r="F15" s="31"/>
      <c r="G15" s="31"/>
      <c r="H15" s="31"/>
      <c r="I15" s="31"/>
      <c r="J15" s="31"/>
      <c r="K15" s="31"/>
      <c r="L15" s="31"/>
      <c r="M15" s="31"/>
      <c r="N15" s="31"/>
      <c r="O15" s="31"/>
    </row>
    <row r="16" spans="1:15" x14ac:dyDescent="0.25">
      <c r="A16" s="31"/>
      <c r="B16" s="31"/>
      <c r="C16" s="31"/>
      <c r="D16" s="31"/>
      <c r="E16" s="31"/>
      <c r="F16" s="31"/>
      <c r="G16" s="31"/>
      <c r="H16" s="31"/>
      <c r="I16" s="31"/>
      <c r="J16" s="31"/>
      <c r="K16" s="31"/>
      <c r="L16" s="31"/>
      <c r="M16" s="31"/>
      <c r="N16" s="31"/>
      <c r="O16" s="31"/>
    </row>
    <row r="17" spans="1:15" x14ac:dyDescent="0.25">
      <c r="A17" s="31"/>
      <c r="B17" s="31"/>
      <c r="C17" s="31"/>
      <c r="D17" s="31"/>
      <c r="E17" s="31"/>
      <c r="F17" s="31"/>
      <c r="G17" s="31"/>
      <c r="H17" s="31"/>
      <c r="I17" s="31"/>
      <c r="J17" s="31"/>
      <c r="K17" s="31"/>
      <c r="L17" s="31"/>
      <c r="M17" s="31"/>
      <c r="N17" s="31"/>
      <c r="O17" s="31"/>
    </row>
    <row r="18" spans="1:15" x14ac:dyDescent="0.25">
      <c r="A18" s="31"/>
      <c r="B18" s="31"/>
      <c r="C18" s="31"/>
      <c r="D18" s="31"/>
      <c r="E18" s="31"/>
      <c r="F18" s="31"/>
      <c r="G18" s="31"/>
      <c r="H18" s="31"/>
      <c r="I18" s="31"/>
      <c r="J18" s="31"/>
      <c r="K18" s="31"/>
      <c r="L18" s="31"/>
      <c r="M18" s="31"/>
      <c r="N18" s="31"/>
      <c r="O18" s="31"/>
    </row>
    <row r="19" spans="1:15" x14ac:dyDescent="0.25">
      <c r="A19" s="31"/>
      <c r="B19" s="31"/>
      <c r="C19" s="31"/>
      <c r="D19" s="31"/>
      <c r="E19" s="31"/>
      <c r="F19" s="31"/>
      <c r="G19" s="31"/>
      <c r="H19" s="31"/>
      <c r="I19" s="31"/>
      <c r="J19" s="31"/>
      <c r="K19" s="31"/>
      <c r="L19" s="31"/>
      <c r="M19" s="31"/>
      <c r="N19" s="31"/>
      <c r="O19" s="31"/>
    </row>
    <row r="20" spans="1:15" x14ac:dyDescent="0.25">
      <c r="A20" s="31"/>
      <c r="B20" s="31"/>
      <c r="C20" s="31"/>
      <c r="D20" s="31"/>
      <c r="E20" s="31"/>
      <c r="F20" s="31"/>
      <c r="G20" s="31"/>
      <c r="H20" s="31"/>
      <c r="I20" s="31"/>
      <c r="J20" s="31"/>
      <c r="K20" s="31"/>
      <c r="L20" s="31"/>
      <c r="M20" s="31"/>
      <c r="N20" s="31"/>
      <c r="O20" s="31"/>
    </row>
    <row r="21" spans="1:15" x14ac:dyDescent="0.25">
      <c r="A21" s="31"/>
      <c r="B21" s="31"/>
      <c r="C21" s="31"/>
      <c r="D21" s="31"/>
      <c r="E21" s="31"/>
      <c r="F21" s="31"/>
      <c r="G21" s="31"/>
      <c r="H21" s="31"/>
      <c r="I21" s="31"/>
      <c r="J21" s="31"/>
      <c r="K21" s="31"/>
      <c r="L21" s="31"/>
      <c r="M21" s="31"/>
      <c r="N21" s="31"/>
      <c r="O21" s="31"/>
    </row>
    <row r="22" spans="1:15" x14ac:dyDescent="0.25">
      <c r="A22" s="31"/>
      <c r="B22" s="31"/>
      <c r="C22" s="31"/>
      <c r="D22" s="31"/>
      <c r="E22" s="31"/>
      <c r="F22" s="31"/>
      <c r="G22" s="31"/>
      <c r="H22" s="31"/>
      <c r="I22" s="31"/>
      <c r="J22" s="31"/>
      <c r="K22" s="31"/>
      <c r="L22" s="31"/>
      <c r="M22" s="31"/>
      <c r="N22" s="31"/>
      <c r="O22" s="31"/>
    </row>
    <row r="23" spans="1:15" x14ac:dyDescent="0.25">
      <c r="A23" s="31"/>
      <c r="B23" s="31"/>
      <c r="C23" s="31"/>
      <c r="D23" s="31"/>
      <c r="E23" s="31"/>
      <c r="F23" s="31"/>
      <c r="G23" s="31"/>
      <c r="H23" s="31"/>
      <c r="I23" s="31"/>
      <c r="J23" s="31"/>
      <c r="K23" s="31"/>
      <c r="L23" s="31"/>
      <c r="M23" s="31"/>
      <c r="N23" s="31"/>
      <c r="O23" s="31"/>
    </row>
    <row r="24" spans="1:15" x14ac:dyDescent="0.25">
      <c r="A24" s="31"/>
      <c r="B24" s="31"/>
      <c r="C24" s="31"/>
      <c r="D24" s="31"/>
      <c r="E24" s="31"/>
      <c r="F24" s="31"/>
      <c r="G24" s="31"/>
      <c r="H24" s="31"/>
      <c r="I24" s="31"/>
      <c r="J24" s="31"/>
      <c r="K24" s="31"/>
      <c r="L24" s="31"/>
      <c r="M24" s="31"/>
      <c r="N24" s="31"/>
      <c r="O24" s="31"/>
    </row>
    <row r="25" spans="1:15" x14ac:dyDescent="0.25">
      <c r="A25" s="31"/>
      <c r="B25" s="31"/>
      <c r="C25" s="31"/>
      <c r="D25" s="31"/>
      <c r="E25" s="31"/>
      <c r="F25" s="31"/>
      <c r="G25" s="31"/>
      <c r="H25" s="31"/>
      <c r="I25" s="31"/>
      <c r="J25" s="31"/>
      <c r="K25" s="31"/>
      <c r="L25" s="31"/>
      <c r="M25" s="31"/>
      <c r="N25" s="31"/>
      <c r="O25" s="31"/>
    </row>
    <row r="26" spans="1:15" x14ac:dyDescent="0.25">
      <c r="A26" s="31"/>
      <c r="B26" s="31"/>
      <c r="C26" s="31"/>
      <c r="D26" s="31"/>
      <c r="E26" s="31"/>
      <c r="F26" s="31"/>
      <c r="G26" s="31"/>
      <c r="H26" s="31"/>
      <c r="I26" s="31"/>
      <c r="J26" s="31"/>
      <c r="K26" s="31"/>
      <c r="L26" s="31"/>
      <c r="M26" s="31"/>
      <c r="N26" s="31"/>
      <c r="O26" s="31"/>
    </row>
    <row r="27" spans="1:15" x14ac:dyDescent="0.25">
      <c r="A27" s="31"/>
      <c r="B27" s="31"/>
      <c r="C27" s="31"/>
      <c r="D27" s="31"/>
      <c r="E27" s="31"/>
      <c r="F27" s="31"/>
      <c r="G27" s="31"/>
      <c r="H27" s="31"/>
      <c r="I27" s="31"/>
      <c r="J27" s="31"/>
      <c r="K27" s="31"/>
      <c r="L27" s="31"/>
      <c r="M27" s="31"/>
      <c r="N27" s="31"/>
      <c r="O27" s="31"/>
    </row>
    <row r="28" spans="1:15" x14ac:dyDescent="0.25">
      <c r="A28" s="31"/>
      <c r="B28" s="31"/>
      <c r="C28" s="31"/>
      <c r="D28" s="31"/>
      <c r="E28" s="31"/>
      <c r="F28" s="31"/>
      <c r="G28" s="31"/>
      <c r="H28" s="31"/>
      <c r="I28" s="31"/>
      <c r="J28" s="31"/>
      <c r="K28" s="31"/>
      <c r="L28" s="31"/>
      <c r="M28" s="31"/>
      <c r="N28" s="31"/>
      <c r="O28" s="31"/>
    </row>
    <row r="29" spans="1:15" ht="18.75" x14ac:dyDescent="0.3">
      <c r="A29" s="68" t="s">
        <v>200</v>
      </c>
      <c r="B29" s="31"/>
      <c r="C29" s="31"/>
      <c r="D29" s="31"/>
      <c r="E29" s="31"/>
      <c r="F29" s="31"/>
      <c r="G29" s="31"/>
      <c r="H29" s="31"/>
      <c r="I29" s="71" t="s">
        <v>203</v>
      </c>
      <c r="J29" s="31"/>
      <c r="K29" s="31"/>
      <c r="L29" s="31"/>
      <c r="M29" s="31"/>
      <c r="N29" s="31"/>
      <c r="O29" s="31"/>
    </row>
    <row r="30" spans="1:15" x14ac:dyDescent="0.25">
      <c r="A30" s="31"/>
      <c r="B30" s="31"/>
      <c r="C30" s="31"/>
      <c r="D30" s="31"/>
      <c r="E30" s="31"/>
      <c r="F30" s="31"/>
      <c r="G30" s="31"/>
      <c r="H30" s="31"/>
      <c r="I30" s="31"/>
      <c r="J30" s="31"/>
      <c r="K30" s="31"/>
      <c r="L30" s="31"/>
      <c r="M30" s="31"/>
      <c r="N30" s="31"/>
      <c r="O30" s="31"/>
    </row>
    <row r="31" spans="1:15" x14ac:dyDescent="0.25">
      <c r="A31" s="31"/>
      <c r="B31" s="31"/>
      <c r="C31" s="31"/>
      <c r="D31" s="31"/>
      <c r="E31" s="31"/>
      <c r="F31" s="31"/>
      <c r="G31" s="31"/>
      <c r="H31" s="31"/>
      <c r="I31" s="83"/>
      <c r="J31" s="83"/>
      <c r="K31" s="83"/>
      <c r="L31" s="83"/>
      <c r="M31" s="83"/>
      <c r="N31" s="83"/>
      <c r="O31" s="83"/>
    </row>
    <row r="32" spans="1:15" x14ac:dyDescent="0.25">
      <c r="A32" s="31"/>
      <c r="B32" s="31"/>
      <c r="C32" s="31"/>
      <c r="D32" s="31"/>
      <c r="E32" s="31"/>
      <c r="F32" s="31"/>
      <c r="G32" s="31"/>
      <c r="H32" s="31"/>
      <c r="I32" s="83"/>
      <c r="J32" s="83"/>
      <c r="K32" s="83"/>
      <c r="L32" s="83"/>
      <c r="M32" s="83"/>
      <c r="N32" s="83"/>
      <c r="O32" s="83"/>
    </row>
    <row r="33" spans="1:15" x14ac:dyDescent="0.25">
      <c r="A33" s="31"/>
      <c r="B33" s="31"/>
      <c r="C33" s="31"/>
      <c r="D33" s="31"/>
      <c r="E33" s="31"/>
      <c r="F33" s="31"/>
      <c r="G33" s="31"/>
      <c r="H33" s="31"/>
      <c r="I33" s="83"/>
      <c r="J33" s="83"/>
      <c r="K33" s="83"/>
      <c r="L33" s="83"/>
      <c r="M33" s="83"/>
      <c r="N33" s="83"/>
      <c r="O33" s="83"/>
    </row>
    <row r="34" spans="1:15" x14ac:dyDescent="0.25">
      <c r="A34" s="31"/>
      <c r="B34" s="31"/>
      <c r="C34" s="31"/>
      <c r="D34" s="31"/>
      <c r="E34" s="31"/>
      <c r="F34" s="31"/>
      <c r="G34" s="31"/>
      <c r="H34" s="31"/>
      <c r="I34" s="83"/>
      <c r="J34" s="83"/>
      <c r="K34" s="83"/>
      <c r="L34" s="83"/>
      <c r="M34" s="83"/>
      <c r="N34" s="83"/>
      <c r="O34" s="83"/>
    </row>
    <row r="35" spans="1:15" x14ac:dyDescent="0.25">
      <c r="A35" s="31"/>
      <c r="B35" s="31"/>
      <c r="C35" s="31"/>
      <c r="D35" s="31"/>
      <c r="E35" s="31"/>
      <c r="F35" s="31"/>
      <c r="G35" s="31"/>
      <c r="H35" s="31"/>
      <c r="I35" s="83"/>
      <c r="J35" s="83"/>
      <c r="K35" s="83"/>
      <c r="L35" s="83"/>
      <c r="M35" s="83"/>
      <c r="N35" s="83"/>
      <c r="O35" s="83"/>
    </row>
    <row r="36" spans="1:15" x14ac:dyDescent="0.25">
      <c r="A36" s="31"/>
      <c r="B36" s="31"/>
      <c r="C36" s="31"/>
      <c r="D36" s="31"/>
      <c r="E36" s="31"/>
      <c r="F36" s="31"/>
      <c r="G36" s="31"/>
      <c r="H36" s="31"/>
      <c r="I36" s="83"/>
      <c r="J36" s="83"/>
      <c r="K36" s="83"/>
      <c r="L36" s="83"/>
      <c r="M36" s="83"/>
      <c r="N36" s="83"/>
      <c r="O36" s="83"/>
    </row>
    <row r="37" spans="1:15" x14ac:dyDescent="0.25">
      <c r="A37" s="31"/>
      <c r="B37" s="31"/>
      <c r="C37" s="31"/>
      <c r="D37" s="31"/>
      <c r="E37" s="31"/>
      <c r="F37" s="31"/>
      <c r="G37" s="31"/>
      <c r="H37" s="31"/>
      <c r="I37" s="83"/>
      <c r="J37" s="83"/>
      <c r="K37" s="83"/>
      <c r="L37" s="83"/>
      <c r="M37" s="83"/>
      <c r="N37" s="83"/>
      <c r="O37" s="83"/>
    </row>
    <row r="38" spans="1:15" x14ac:dyDescent="0.25">
      <c r="A38" s="31"/>
      <c r="B38" s="31"/>
      <c r="C38" s="31"/>
      <c r="D38" s="31"/>
      <c r="E38" s="31"/>
      <c r="F38" s="31"/>
      <c r="G38" s="31"/>
      <c r="H38" s="31"/>
      <c r="I38" s="44"/>
      <c r="J38" s="44"/>
      <c r="K38" s="44"/>
      <c r="L38" s="44"/>
      <c r="M38" s="44"/>
      <c r="N38" s="44"/>
      <c r="O38" s="31"/>
    </row>
    <row r="39" spans="1:15" ht="18.75" x14ac:dyDescent="0.3">
      <c r="A39" s="31"/>
      <c r="B39" s="31"/>
      <c r="C39" s="31"/>
      <c r="D39" s="31"/>
      <c r="E39" s="31"/>
      <c r="F39" s="31"/>
      <c r="G39" s="31"/>
      <c r="H39" s="31"/>
      <c r="I39" s="67" t="s">
        <v>201</v>
      </c>
      <c r="J39" s="31"/>
      <c r="K39" s="44"/>
      <c r="L39" s="112" t="str">
        <f>IF('Introduction - Giới thiệu'!E3="Tiếng Việt",bilingual!C57,bilingual!B57)</f>
        <v>Assessment Fee: 
15,000,000 VND per Certification</v>
      </c>
      <c r="M39" s="112"/>
      <c r="N39" s="112"/>
      <c r="O39" s="112"/>
    </row>
    <row r="40" spans="1:15" ht="18.75" x14ac:dyDescent="0.3">
      <c r="A40" s="31"/>
      <c r="B40" s="31"/>
      <c r="C40" s="31"/>
      <c r="D40" s="31"/>
      <c r="E40" s="31"/>
      <c r="F40" s="31"/>
      <c r="G40" s="31"/>
      <c r="H40" s="31"/>
      <c r="I40" s="70" t="s">
        <v>202</v>
      </c>
      <c r="J40" s="31"/>
      <c r="K40" s="31"/>
      <c r="L40" s="112"/>
      <c r="M40" s="112"/>
      <c r="N40" s="112"/>
      <c r="O40" s="112"/>
    </row>
    <row r="41" spans="1:15" ht="18.75" x14ac:dyDescent="0.3">
      <c r="A41" s="31"/>
      <c r="B41" s="31"/>
      <c r="C41" s="31"/>
      <c r="D41" s="31"/>
      <c r="E41" s="31"/>
      <c r="F41" s="31"/>
      <c r="G41" s="31"/>
      <c r="H41" s="31"/>
      <c r="I41" s="77" t="s">
        <v>222</v>
      </c>
      <c r="J41" s="83"/>
      <c r="K41" s="83"/>
      <c r="L41" s="112"/>
      <c r="M41" s="112"/>
      <c r="N41" s="112"/>
      <c r="O41" s="112"/>
    </row>
    <row r="42" spans="1:15" x14ac:dyDescent="0.25">
      <c r="A42" s="31"/>
      <c r="B42" s="31"/>
      <c r="C42" s="31"/>
      <c r="D42" s="31"/>
      <c r="E42" s="31"/>
      <c r="F42" s="31"/>
      <c r="G42" s="31"/>
      <c r="H42" s="31"/>
      <c r="I42" s="83"/>
      <c r="J42" s="83"/>
      <c r="K42" s="83"/>
      <c r="L42" s="83"/>
      <c r="M42" s="83"/>
      <c r="N42" s="83"/>
      <c r="O42" s="82"/>
    </row>
    <row r="43" spans="1:15" x14ac:dyDescent="0.25">
      <c r="A43" s="31"/>
      <c r="B43" s="31"/>
      <c r="C43" s="31"/>
      <c r="D43" s="31"/>
      <c r="E43" s="31"/>
      <c r="F43" s="31"/>
      <c r="G43" s="31"/>
      <c r="H43" s="31"/>
      <c r="I43" s="83"/>
      <c r="J43" s="83"/>
      <c r="K43" s="83"/>
      <c r="L43" s="83"/>
      <c r="M43" s="83"/>
      <c r="N43" s="83"/>
      <c r="O43" s="82"/>
    </row>
    <row r="44" spans="1:15" ht="18.75" x14ac:dyDescent="0.3">
      <c r="A44" s="33" t="str">
        <f>IF('Introduction - Giới thiệu'!E3="Tiếng Việt",bilingual!C60,bilingual!B60)</f>
        <v xml:space="preserve">Notes: </v>
      </c>
      <c r="B44" s="31"/>
      <c r="C44" s="31"/>
      <c r="D44" s="31"/>
      <c r="E44" s="31"/>
      <c r="F44" s="31"/>
      <c r="G44" s="31"/>
      <c r="H44" s="31"/>
      <c r="I44" s="83"/>
      <c r="J44" s="83"/>
      <c r="K44" s="83"/>
      <c r="L44" s="83"/>
      <c r="M44" s="83"/>
      <c r="N44" s="83"/>
      <c r="O44" s="82"/>
    </row>
    <row r="45" spans="1:15" ht="35.25" customHeight="1" x14ac:dyDescent="0.25">
      <c r="A45" s="103" t="str">
        <f>IF('Introduction - Giới thiệu'!E3="Tiếng Việt",bilingual!C61,bilingual!B61)</f>
        <v>• Under LOTUS NC, LOTUS NR, LOTUS MFR and LOTUS BIO, for projects with multiple buildings following group certification, the Assessment Fee should be based on the total GFA of all the buildings included in the group certification</v>
      </c>
      <c r="B45" s="103"/>
      <c r="C45" s="103"/>
      <c r="D45" s="103"/>
      <c r="E45" s="103"/>
      <c r="F45" s="103"/>
      <c r="G45" s="103"/>
      <c r="H45" s="103"/>
      <c r="I45" s="103"/>
      <c r="J45" s="103"/>
      <c r="K45" s="103"/>
      <c r="L45" s="103"/>
      <c r="M45" s="103"/>
      <c r="N45" s="103"/>
      <c r="O45" s="103"/>
    </row>
    <row r="46" spans="1:15" ht="63.75" customHeight="1" x14ac:dyDescent="0.25">
      <c r="A46" s="103" t="str">
        <f>IF('Introduction - Giới thiệu'!E3="Tiếng Việt",bilingual!C62,bilingual!B62)</f>
        <v>• Under LOTUS Homes and LOTUS SB, for projects with multiple buildings following group certification, the total Assessment Fee should be calculated as follows: 1) Gather all the similar buildings into groups. Buildings with slight differences (orientation or minor architectural features not impacting LOTUS credits) can be considered as similar. 2) For each group of similar buildings, a fee of VND 15,000,000 should be applied for the first building of the group and a fee of VND 1,000,000 should be applied for all the other buildings.</v>
      </c>
      <c r="B46" s="103"/>
      <c r="C46" s="103"/>
      <c r="D46" s="103"/>
      <c r="E46" s="103"/>
      <c r="F46" s="103"/>
      <c r="G46" s="103"/>
      <c r="H46" s="103"/>
      <c r="I46" s="103"/>
      <c r="J46" s="103"/>
      <c r="K46" s="103"/>
      <c r="L46" s="103"/>
      <c r="M46" s="103"/>
      <c r="N46" s="103"/>
      <c r="O46" s="103"/>
    </row>
    <row r="47" spans="1:15" ht="18.75" customHeight="1" x14ac:dyDescent="0.25">
      <c r="A47" s="31"/>
      <c r="B47" s="31"/>
      <c r="C47" s="31"/>
      <c r="D47" s="31"/>
      <c r="E47" s="31"/>
      <c r="F47" s="31"/>
      <c r="G47" s="31"/>
      <c r="H47" s="31"/>
      <c r="I47" s="31"/>
      <c r="J47" s="31"/>
      <c r="K47" s="31"/>
      <c r="L47" s="31"/>
      <c r="M47" s="31"/>
      <c r="N47" s="31"/>
      <c r="O47" s="31"/>
    </row>
    <row r="48" spans="1:15" hidden="1" x14ac:dyDescent="0.25">
      <c r="A48" s="31"/>
      <c r="B48" s="31"/>
      <c r="C48" s="31"/>
      <c r="D48" s="31"/>
      <c r="E48" s="31"/>
      <c r="F48" s="31"/>
      <c r="G48" s="31"/>
      <c r="H48" s="31"/>
      <c r="I48" s="31"/>
      <c r="J48" s="31"/>
      <c r="K48" s="31"/>
      <c r="L48" s="31"/>
      <c r="M48" s="31"/>
      <c r="N48" s="31"/>
      <c r="O48" s="31"/>
    </row>
    <row r="49" spans="1:15" hidden="1" x14ac:dyDescent="0.25">
      <c r="A49" s="31"/>
      <c r="B49" s="31"/>
      <c r="C49" s="31"/>
      <c r="D49" s="31"/>
      <c r="E49" s="31"/>
      <c r="F49" s="31"/>
      <c r="G49" s="31"/>
      <c r="H49" s="31"/>
      <c r="I49" s="31"/>
      <c r="J49" s="31"/>
      <c r="K49" s="31"/>
      <c r="L49" s="31"/>
      <c r="M49" s="31"/>
      <c r="N49" s="31"/>
      <c r="O49" s="31"/>
    </row>
    <row r="50" spans="1:15" hidden="1" x14ac:dyDescent="0.25">
      <c r="A50" s="31"/>
      <c r="B50" s="31"/>
      <c r="C50" s="31"/>
      <c r="D50" s="31"/>
      <c r="E50" s="31"/>
      <c r="F50" s="31"/>
      <c r="G50" s="31"/>
      <c r="H50" s="31"/>
      <c r="I50" s="31"/>
      <c r="J50" s="31"/>
      <c r="K50" s="31"/>
      <c r="L50" s="31"/>
      <c r="M50" s="31"/>
      <c r="N50" s="31"/>
      <c r="O50" s="31"/>
    </row>
    <row r="51" spans="1:15" hidden="1" x14ac:dyDescent="0.25">
      <c r="A51" s="31"/>
      <c r="B51" s="31"/>
      <c r="C51" s="31"/>
      <c r="D51" s="31"/>
      <c r="E51" s="31"/>
      <c r="F51" s="31"/>
      <c r="G51" s="31"/>
      <c r="H51" s="31"/>
      <c r="I51" s="31"/>
      <c r="J51" s="31"/>
      <c r="K51" s="31"/>
      <c r="L51" s="31"/>
      <c r="M51" s="31"/>
      <c r="N51" s="31"/>
      <c r="O51" s="31"/>
    </row>
    <row r="52" spans="1:15" hidden="1" x14ac:dyDescent="0.25">
      <c r="A52" s="31"/>
      <c r="B52" s="31"/>
      <c r="C52" s="31"/>
      <c r="D52" s="31"/>
      <c r="E52" s="31"/>
      <c r="F52" s="31"/>
      <c r="G52" s="31"/>
      <c r="H52" s="31"/>
      <c r="I52" s="31"/>
      <c r="J52" s="31"/>
      <c r="K52" s="31"/>
      <c r="L52" s="31"/>
      <c r="M52" s="31"/>
      <c r="N52" s="31"/>
      <c r="O52" s="31"/>
    </row>
    <row r="53" spans="1:15" hidden="1" x14ac:dyDescent="0.25">
      <c r="A53" s="31"/>
      <c r="B53" s="31"/>
      <c r="C53" s="31"/>
      <c r="D53" s="31"/>
      <c r="E53" s="31"/>
      <c r="F53" s="31"/>
      <c r="G53" s="31"/>
      <c r="H53" s="31"/>
      <c r="I53" s="31"/>
      <c r="J53" s="31"/>
      <c r="K53" s="31"/>
      <c r="L53" s="31"/>
      <c r="M53" s="31"/>
      <c r="N53" s="31"/>
      <c r="O53" s="31"/>
    </row>
    <row r="54" spans="1:15" hidden="1" x14ac:dyDescent="0.25">
      <c r="A54" s="31"/>
      <c r="B54" s="31"/>
      <c r="C54" s="31"/>
      <c r="D54" s="31"/>
      <c r="E54" s="31"/>
      <c r="F54" s="31"/>
      <c r="G54" s="31"/>
      <c r="H54" s="31"/>
      <c r="I54" s="31"/>
      <c r="J54" s="31"/>
      <c r="K54" s="31"/>
      <c r="L54" s="31"/>
      <c r="M54" s="31"/>
      <c r="N54" s="31"/>
      <c r="O54" s="31"/>
    </row>
    <row r="55" spans="1:15" hidden="1" x14ac:dyDescent="0.25">
      <c r="A55" s="31"/>
      <c r="B55" s="31"/>
      <c r="C55" s="31"/>
      <c r="D55" s="31"/>
      <c r="E55" s="31"/>
      <c r="F55" s="31"/>
      <c r="G55" s="31"/>
      <c r="H55" s="31"/>
      <c r="I55" s="31"/>
      <c r="J55" s="31"/>
      <c r="K55" s="31"/>
      <c r="L55" s="31"/>
      <c r="M55" s="31"/>
      <c r="N55" s="31"/>
      <c r="O55" s="31"/>
    </row>
    <row r="56" spans="1:15" hidden="1" x14ac:dyDescent="0.25">
      <c r="A56" s="31"/>
      <c r="B56" s="31"/>
      <c r="C56" s="31"/>
      <c r="D56" s="31"/>
      <c r="E56" s="31"/>
      <c r="F56" s="31"/>
      <c r="G56" s="31"/>
      <c r="H56" s="31"/>
      <c r="I56" s="31"/>
      <c r="J56" s="31"/>
      <c r="K56" s="31"/>
      <c r="L56" s="31"/>
      <c r="M56" s="31"/>
      <c r="N56" s="31"/>
      <c r="O56" s="31"/>
    </row>
    <row r="57" spans="1:15" hidden="1" x14ac:dyDescent="0.25">
      <c r="A57" s="31"/>
      <c r="B57" s="31"/>
      <c r="C57" s="31"/>
      <c r="D57" s="31"/>
      <c r="E57" s="31"/>
      <c r="F57" s="31"/>
      <c r="G57" s="31"/>
      <c r="H57" s="31"/>
      <c r="I57" s="31"/>
      <c r="J57" s="31"/>
      <c r="K57" s="31"/>
      <c r="L57" s="31"/>
      <c r="M57" s="31"/>
      <c r="N57" s="31"/>
      <c r="O57" s="31"/>
    </row>
    <row r="58" spans="1:15" hidden="1" x14ac:dyDescent="0.25">
      <c r="A58" s="31"/>
      <c r="B58" s="31"/>
      <c r="C58" s="31"/>
      <c r="D58" s="31"/>
      <c r="E58" s="31"/>
      <c r="F58" s="31"/>
      <c r="G58" s="31"/>
      <c r="H58" s="31"/>
      <c r="I58" s="31"/>
      <c r="J58" s="31"/>
      <c r="K58" s="31"/>
      <c r="L58" s="31"/>
      <c r="M58" s="31"/>
      <c r="N58" s="31"/>
      <c r="O58" s="31"/>
    </row>
    <row r="59" spans="1:15" hidden="1" x14ac:dyDescent="0.25">
      <c r="A59" s="31"/>
      <c r="B59" s="31"/>
      <c r="C59" s="31"/>
      <c r="D59" s="31"/>
      <c r="E59" s="31"/>
      <c r="F59" s="31"/>
      <c r="G59" s="31"/>
      <c r="H59" s="31"/>
      <c r="I59" s="31"/>
      <c r="J59" s="31"/>
      <c r="K59" s="31"/>
      <c r="L59" s="31"/>
      <c r="M59" s="31"/>
      <c r="N59" s="31"/>
      <c r="O59" s="31"/>
    </row>
    <row r="60" spans="1:15" hidden="1" x14ac:dyDescent="0.25">
      <c r="A60" s="31"/>
      <c r="B60" s="31"/>
      <c r="C60" s="31"/>
      <c r="D60" s="31"/>
      <c r="E60" s="31"/>
      <c r="F60" s="31"/>
      <c r="G60" s="31"/>
      <c r="H60" s="31"/>
      <c r="I60" s="31"/>
      <c r="J60" s="31"/>
      <c r="K60" s="31"/>
      <c r="L60" s="31"/>
      <c r="M60" s="31"/>
      <c r="N60" s="31"/>
      <c r="O60" s="31"/>
    </row>
    <row r="61" spans="1:15" hidden="1" x14ac:dyDescent="0.25">
      <c r="A61" s="31"/>
      <c r="B61" s="31"/>
      <c r="C61" s="31"/>
      <c r="D61" s="31"/>
      <c r="E61" s="31"/>
      <c r="F61" s="31"/>
      <c r="G61" s="31"/>
      <c r="H61" s="31"/>
      <c r="I61" s="31"/>
      <c r="J61" s="31"/>
      <c r="K61" s="31"/>
      <c r="L61" s="31"/>
      <c r="M61" s="31"/>
      <c r="N61" s="31"/>
      <c r="O61" s="31"/>
    </row>
    <row r="62" spans="1:15" hidden="1" x14ac:dyDescent="0.25">
      <c r="A62" s="31"/>
      <c r="B62" s="31"/>
      <c r="C62" s="31"/>
      <c r="D62" s="31"/>
      <c r="E62" s="31"/>
      <c r="F62" s="31"/>
      <c r="G62" s="31"/>
      <c r="H62" s="31"/>
      <c r="I62" s="31"/>
      <c r="J62" s="31"/>
      <c r="K62" s="31"/>
      <c r="L62" s="31"/>
      <c r="M62" s="31"/>
      <c r="N62" s="31"/>
      <c r="O62" s="31"/>
    </row>
    <row r="63" spans="1:15" hidden="1" x14ac:dyDescent="0.25">
      <c r="A63" s="31"/>
      <c r="B63" s="31"/>
      <c r="C63" s="31"/>
      <c r="D63" s="31"/>
      <c r="E63" s="31"/>
      <c r="F63" s="31"/>
      <c r="G63" s="31"/>
      <c r="H63" s="31"/>
      <c r="I63" s="31"/>
      <c r="J63" s="31"/>
      <c r="K63" s="31"/>
      <c r="L63" s="31"/>
      <c r="M63" s="31"/>
      <c r="N63" s="31"/>
      <c r="O63" s="31"/>
    </row>
    <row r="64" spans="1:15" hidden="1" x14ac:dyDescent="0.25">
      <c r="A64" s="31"/>
      <c r="B64" s="31"/>
      <c r="C64" s="31"/>
      <c r="D64" s="31"/>
      <c r="E64" s="31"/>
      <c r="F64" s="31"/>
      <c r="G64" s="31"/>
      <c r="H64" s="31"/>
      <c r="I64" s="31"/>
      <c r="J64" s="31"/>
      <c r="K64" s="31"/>
      <c r="L64" s="31"/>
      <c r="M64" s="31"/>
      <c r="N64" s="31"/>
      <c r="O64" s="31"/>
    </row>
    <row r="65" spans="1:15" hidden="1" x14ac:dyDescent="0.25">
      <c r="A65" s="31"/>
      <c r="B65" s="31"/>
      <c r="C65" s="31"/>
      <c r="D65" s="31"/>
      <c r="E65" s="31"/>
      <c r="F65" s="31"/>
      <c r="G65" s="31"/>
      <c r="H65" s="31"/>
      <c r="I65" s="31"/>
      <c r="J65" s="31"/>
      <c r="K65" s="31"/>
      <c r="L65" s="31"/>
      <c r="M65" s="31"/>
      <c r="N65" s="31"/>
      <c r="O65" s="31"/>
    </row>
    <row r="66" spans="1:15" hidden="1" x14ac:dyDescent="0.25">
      <c r="A66" s="31"/>
      <c r="B66" s="31"/>
      <c r="C66" s="31"/>
      <c r="D66" s="31"/>
      <c r="E66" s="31"/>
      <c r="F66" s="31"/>
      <c r="G66" s="31"/>
      <c r="H66" s="31"/>
      <c r="I66" s="31"/>
      <c r="J66" s="31"/>
      <c r="K66" s="31"/>
      <c r="L66" s="31"/>
      <c r="M66" s="31"/>
      <c r="N66" s="31"/>
      <c r="O66" s="31"/>
    </row>
    <row r="67" spans="1:15" hidden="1" x14ac:dyDescent="0.25">
      <c r="A67" s="31"/>
      <c r="B67" s="31"/>
      <c r="C67" s="31"/>
      <c r="D67" s="31"/>
      <c r="E67" s="31"/>
      <c r="F67" s="31"/>
      <c r="G67" s="31"/>
      <c r="H67" s="31"/>
      <c r="I67" s="31"/>
      <c r="J67" s="31"/>
      <c r="K67" s="31"/>
      <c r="L67" s="31"/>
      <c r="M67" s="31"/>
      <c r="N67" s="31"/>
      <c r="O67" s="31"/>
    </row>
    <row r="68" spans="1:15" hidden="1" x14ac:dyDescent="0.25">
      <c r="A68" s="31"/>
      <c r="B68" s="31"/>
      <c r="C68" s="31"/>
      <c r="D68" s="31"/>
      <c r="E68" s="31"/>
      <c r="F68" s="31"/>
      <c r="G68" s="31"/>
      <c r="H68" s="31"/>
      <c r="I68" s="31"/>
      <c r="J68" s="31"/>
      <c r="K68" s="31"/>
      <c r="L68" s="31"/>
      <c r="M68" s="31"/>
      <c r="N68" s="31"/>
      <c r="O68" s="31"/>
    </row>
    <row r="69" spans="1:15" hidden="1" x14ac:dyDescent="0.25">
      <c r="A69" s="31"/>
      <c r="B69" s="31"/>
      <c r="C69" s="31"/>
      <c r="D69" s="31"/>
      <c r="E69" s="31"/>
      <c r="F69" s="31"/>
      <c r="G69" s="31"/>
      <c r="H69" s="31"/>
      <c r="I69" s="31"/>
      <c r="J69" s="31"/>
      <c r="K69" s="31"/>
      <c r="L69" s="31"/>
      <c r="M69" s="31"/>
      <c r="N69" s="31"/>
      <c r="O69" s="31"/>
    </row>
    <row r="70" spans="1:15" hidden="1" x14ac:dyDescent="0.25">
      <c r="A70" s="31"/>
      <c r="B70" s="31"/>
      <c r="C70" s="31"/>
      <c r="D70" s="31"/>
      <c r="E70" s="31"/>
      <c r="F70" s="31"/>
      <c r="G70" s="31"/>
      <c r="H70" s="31"/>
      <c r="I70" s="31"/>
      <c r="J70" s="31"/>
      <c r="K70" s="31"/>
      <c r="L70" s="31"/>
      <c r="M70" s="31"/>
      <c r="N70" s="31"/>
      <c r="O70" s="31"/>
    </row>
    <row r="71" spans="1:15" hidden="1" x14ac:dyDescent="0.25">
      <c r="A71" s="31"/>
      <c r="B71" s="31"/>
      <c r="C71" s="31"/>
      <c r="D71" s="31"/>
      <c r="E71" s="31"/>
      <c r="F71" s="31"/>
      <c r="G71" s="31"/>
      <c r="H71" s="31"/>
      <c r="I71" s="31"/>
      <c r="J71" s="31"/>
      <c r="K71" s="31"/>
      <c r="L71" s="31"/>
      <c r="M71" s="31"/>
      <c r="N71" s="31"/>
      <c r="O71" s="31"/>
    </row>
    <row r="72" spans="1:15" hidden="1" x14ac:dyDescent="0.25">
      <c r="A72" s="31"/>
      <c r="B72" s="31"/>
      <c r="C72" s="31"/>
      <c r="D72" s="31"/>
      <c r="E72" s="31"/>
      <c r="F72" s="31"/>
      <c r="G72" s="31"/>
      <c r="H72" s="31"/>
      <c r="I72" s="31"/>
      <c r="J72" s="31"/>
      <c r="K72" s="31"/>
      <c r="L72" s="31"/>
      <c r="M72" s="31"/>
      <c r="N72" s="31"/>
      <c r="O72" s="31"/>
    </row>
    <row r="73" spans="1:15" hidden="1" x14ac:dyDescent="0.25">
      <c r="A73" s="31"/>
      <c r="B73" s="31"/>
      <c r="C73" s="31"/>
      <c r="D73" s="31"/>
      <c r="E73" s="31"/>
      <c r="F73" s="31"/>
      <c r="G73" s="31"/>
      <c r="H73" s="31"/>
      <c r="I73" s="31"/>
      <c r="J73" s="31"/>
      <c r="K73" s="31"/>
      <c r="L73" s="31"/>
      <c r="M73" s="31"/>
      <c r="N73" s="31"/>
      <c r="O73" s="31"/>
    </row>
    <row r="74" spans="1:15" hidden="1" x14ac:dyDescent="0.25">
      <c r="A74" s="31"/>
      <c r="B74" s="31"/>
      <c r="C74" s="31"/>
      <c r="D74" s="31"/>
      <c r="E74" s="31"/>
      <c r="F74" s="31"/>
      <c r="G74" s="31"/>
      <c r="H74" s="31"/>
      <c r="I74" s="31"/>
      <c r="J74" s="31"/>
      <c r="K74" s="31"/>
      <c r="L74" s="31"/>
      <c r="M74" s="31"/>
      <c r="N74" s="31"/>
      <c r="O74" s="31"/>
    </row>
    <row r="75" spans="1:15" hidden="1" x14ac:dyDescent="0.25">
      <c r="A75" s="31"/>
      <c r="B75" s="31"/>
      <c r="C75" s="31"/>
      <c r="D75" s="31"/>
      <c r="E75" s="31"/>
      <c r="F75" s="31"/>
      <c r="G75" s="31"/>
      <c r="H75" s="31"/>
      <c r="I75" s="31"/>
      <c r="J75" s="31"/>
      <c r="K75" s="31"/>
      <c r="L75" s="31"/>
      <c r="M75" s="31"/>
      <c r="N75" s="31"/>
      <c r="O75" s="31"/>
    </row>
    <row r="76" spans="1:15" hidden="1" x14ac:dyDescent="0.25">
      <c r="A76" s="31"/>
      <c r="B76" s="31"/>
      <c r="C76" s="31"/>
      <c r="D76" s="31"/>
      <c r="E76" s="31"/>
      <c r="F76" s="31"/>
      <c r="G76" s="31"/>
      <c r="H76" s="31"/>
      <c r="I76" s="31"/>
      <c r="J76" s="31"/>
      <c r="K76" s="31"/>
      <c r="L76" s="31"/>
      <c r="M76" s="31"/>
      <c r="N76" s="31"/>
      <c r="O76" s="31"/>
    </row>
    <row r="77" spans="1:15" hidden="1" x14ac:dyDescent="0.25">
      <c r="A77" s="31"/>
      <c r="B77" s="31"/>
      <c r="C77" s="31"/>
      <c r="D77" s="31"/>
      <c r="E77" s="31"/>
      <c r="F77" s="31"/>
      <c r="G77" s="31"/>
      <c r="H77" s="31"/>
      <c r="I77" s="31"/>
      <c r="J77" s="31"/>
      <c r="K77" s="31"/>
      <c r="L77" s="31"/>
      <c r="M77" s="31"/>
      <c r="N77" s="31"/>
      <c r="O77" s="31"/>
    </row>
    <row r="78" spans="1:15" hidden="1" x14ac:dyDescent="0.25">
      <c r="A78" s="31"/>
      <c r="B78" s="31"/>
      <c r="C78" s="31"/>
      <c r="D78" s="31"/>
      <c r="E78" s="31"/>
      <c r="F78" s="31"/>
      <c r="G78" s="31"/>
      <c r="H78" s="31"/>
      <c r="I78" s="31"/>
      <c r="J78" s="31"/>
      <c r="K78" s="31"/>
      <c r="L78" s="31"/>
      <c r="M78" s="31"/>
      <c r="N78" s="31"/>
      <c r="O78" s="31"/>
    </row>
    <row r="79" spans="1:15" hidden="1" x14ac:dyDescent="0.25">
      <c r="A79" s="31"/>
      <c r="B79" s="31"/>
      <c r="C79" s="31"/>
      <c r="D79" s="31"/>
      <c r="E79" s="31"/>
      <c r="F79" s="31"/>
      <c r="G79" s="31"/>
      <c r="H79" s="31"/>
      <c r="I79" s="31"/>
      <c r="J79" s="31"/>
      <c r="K79" s="31"/>
      <c r="L79" s="31"/>
      <c r="M79" s="31"/>
      <c r="N79" s="31"/>
      <c r="O79" s="31"/>
    </row>
    <row r="80" spans="1:15" hidden="1" x14ac:dyDescent="0.25">
      <c r="O80" s="31"/>
    </row>
    <row r="81" spans="15:15" hidden="1" x14ac:dyDescent="0.25">
      <c r="O81" s="31"/>
    </row>
    <row r="82" spans="15:15" hidden="1" x14ac:dyDescent="0.25"/>
  </sheetData>
  <sheetProtection algorithmName="SHA-512" hashValue="qSygIrMbXWEiTlvgNT76twBrFeN+06mdOS7qU2+OunLMcAjG6N586Ndvc6vTykVcAtj3BCcqBOJ5y/S/N3NIbQ==" saltValue="LP0FfH5inkxwOD+lcp2dlw==" spinCount="100000" sheet="1" objects="1" scenarios="1" formatColumns="0" formatRows="0"/>
  <mergeCells count="6">
    <mergeCell ref="A46:O46"/>
    <mergeCell ref="L39:O41"/>
    <mergeCell ref="A10:O11"/>
    <mergeCell ref="A1:O1"/>
    <mergeCell ref="A2:O3"/>
    <mergeCell ref="A45:O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P143"/>
  <sheetViews>
    <sheetView topLeftCell="A151" zoomScale="130" zoomScaleNormal="130" workbookViewId="0">
      <selection activeCell="B47" sqref="B47"/>
    </sheetView>
  </sheetViews>
  <sheetFormatPr defaultColWidth="9.140625" defaultRowHeight="15" x14ac:dyDescent="0.25"/>
  <cols>
    <col min="1" max="1" width="9.140625" style="5"/>
    <col min="2" max="2" width="50" style="5" customWidth="1"/>
    <col min="3" max="3" width="56.42578125" style="7" customWidth="1"/>
    <col min="4" max="6" width="9.140625" style="5"/>
    <col min="7" max="7" width="13.85546875" style="5" customWidth="1"/>
    <col min="8" max="8" width="11.42578125" style="5" customWidth="1"/>
    <col min="9" max="13" width="9.140625" style="5"/>
    <col min="14" max="14" width="31.85546875" style="5" customWidth="1"/>
    <col min="15" max="15" width="26.7109375" style="5" customWidth="1"/>
    <col min="16" max="17" width="9.140625" style="5"/>
    <col min="18" max="18" width="12.7109375" style="5" customWidth="1"/>
    <col min="19" max="16384" width="9.140625" style="5"/>
  </cols>
  <sheetData>
    <row r="1" spans="2:16" x14ac:dyDescent="0.25">
      <c r="F1" s="5" t="s">
        <v>30</v>
      </c>
      <c r="G1" s="5" t="s">
        <v>31</v>
      </c>
      <c r="H1" s="5" t="s">
        <v>76</v>
      </c>
      <c r="J1" s="5" t="s">
        <v>30</v>
      </c>
      <c r="K1" s="5" t="s">
        <v>31</v>
      </c>
      <c r="L1" s="5" t="s">
        <v>76</v>
      </c>
      <c r="N1" s="5" t="s">
        <v>30</v>
      </c>
      <c r="O1" s="5" t="s">
        <v>31</v>
      </c>
      <c r="P1" s="5" t="s">
        <v>76</v>
      </c>
    </row>
    <row r="2" spans="2:16" x14ac:dyDescent="0.25">
      <c r="B2" s="5" t="s">
        <v>30</v>
      </c>
      <c r="C2" s="7" t="s">
        <v>102</v>
      </c>
      <c r="F2" s="5" t="s">
        <v>13</v>
      </c>
      <c r="G2" s="5" t="s">
        <v>38</v>
      </c>
      <c r="H2" s="5" t="s">
        <v>217</v>
      </c>
      <c r="J2" s="5" t="s">
        <v>13</v>
      </c>
      <c r="K2" s="5" t="s">
        <v>38</v>
      </c>
      <c r="L2" s="5" t="s">
        <v>75</v>
      </c>
      <c r="N2" s="5" t="s">
        <v>13</v>
      </c>
      <c r="O2" s="5" t="s">
        <v>38</v>
      </c>
      <c r="P2" s="5" t="s">
        <v>75</v>
      </c>
    </row>
    <row r="3" spans="2:16" x14ac:dyDescent="0.25">
      <c r="B3" s="5" t="s">
        <v>33</v>
      </c>
      <c r="C3" s="7" t="s">
        <v>96</v>
      </c>
      <c r="F3" s="5" t="s">
        <v>8</v>
      </c>
      <c r="G3" s="5" t="s">
        <v>107</v>
      </c>
      <c r="H3" s="5" t="str">
        <f>IF('Introduction - Giới thiệu'!$E$3="Tiếng Việt",bilingual!G3,bilingual!F3)</f>
        <v>Certified</v>
      </c>
      <c r="J3" s="5" t="s">
        <v>11</v>
      </c>
      <c r="K3" s="6" t="s">
        <v>214</v>
      </c>
      <c r="L3" s="5" t="str">
        <f>IF('Introduction - Giới thiệu'!$E$3="Tiếng Việt",bilingual!K3,bilingual!J3)</f>
        <v>Yes</v>
      </c>
      <c r="N3" s="5" t="s">
        <v>84</v>
      </c>
      <c r="O3" s="5" t="s">
        <v>83</v>
      </c>
      <c r="P3" s="5" t="str">
        <f>IF('Introduction - Giới thiệu'!$E$3="Tiếng Việt",bilingual!O3,bilingual!N3)</f>
        <v>New construction</v>
      </c>
    </row>
    <row r="4" spans="2:16" x14ac:dyDescent="0.25">
      <c r="B4" s="5" t="s">
        <v>0</v>
      </c>
      <c r="C4" s="7" t="s">
        <v>96</v>
      </c>
      <c r="F4" s="5" t="s">
        <v>9</v>
      </c>
      <c r="G4" s="5" t="s">
        <v>40</v>
      </c>
      <c r="H4" s="5" t="str">
        <f>IF('Introduction - Giới thiệu'!$E$3="Tiếng Việt",bilingual!G4,bilingual!F4)</f>
        <v>Silver</v>
      </c>
      <c r="J4" s="5" t="s">
        <v>12</v>
      </c>
      <c r="K4" s="5" t="s">
        <v>39</v>
      </c>
      <c r="L4" s="5" t="str">
        <f>IF('Introduction - Giới thiệu'!$E$3="Tiếng Việt",bilingual!K4,bilingual!J4)</f>
        <v>No</v>
      </c>
      <c r="N4" s="5" t="s">
        <v>89</v>
      </c>
      <c r="O4" s="5" t="s">
        <v>85</v>
      </c>
      <c r="P4" s="5" t="str">
        <f>IF('Introduction - Giới thiệu'!$E$3="Tiếng Việt",bilingual!O4,bilingual!N4)</f>
        <v xml:space="preserve">Renovation of an existing building </v>
      </c>
    </row>
    <row r="5" spans="2:16" x14ac:dyDescent="0.25">
      <c r="B5" s="5" t="s">
        <v>56</v>
      </c>
      <c r="C5" s="7" t="s">
        <v>103</v>
      </c>
      <c r="F5" s="5" t="s">
        <v>10</v>
      </c>
      <c r="G5" s="5" t="s">
        <v>41</v>
      </c>
      <c r="H5" s="5" t="str">
        <f>IF('Introduction - Giới thiệu'!$E$3="Tiếng Việt",bilingual!G5,bilingual!F5)</f>
        <v>Gold</v>
      </c>
      <c r="N5" s="5" t="s">
        <v>90</v>
      </c>
      <c r="O5" s="5" t="s">
        <v>86</v>
      </c>
      <c r="P5" s="5" t="str">
        <f>IF('Introduction - Giới thiệu'!$E$3="Tiếng Việt",bilingual!O5,bilingual!N5)</f>
        <v xml:space="preserve">Extension to an existing building </v>
      </c>
    </row>
    <row r="6" spans="2:16" ht="60" customHeight="1" x14ac:dyDescent="0.25">
      <c r="B6" s="60" t="s">
        <v>106</v>
      </c>
      <c r="C6" s="91" t="s">
        <v>108</v>
      </c>
      <c r="F6" s="5" t="s">
        <v>42</v>
      </c>
      <c r="G6" s="7" t="s">
        <v>91</v>
      </c>
      <c r="H6" s="5" t="str">
        <f>IF('Introduction - Giới thiệu'!$E$3="Tiếng Việt",bilingual!G6,bilingual!F6)</f>
        <v>Platinum</v>
      </c>
    </row>
    <row r="7" spans="2:16" ht="120" x14ac:dyDescent="0.25">
      <c r="B7" s="60" t="s">
        <v>270</v>
      </c>
      <c r="C7" s="91" t="s">
        <v>206</v>
      </c>
    </row>
    <row r="8" spans="2:16" ht="75" x14ac:dyDescent="0.25">
      <c r="B8" s="60" t="s">
        <v>271</v>
      </c>
      <c r="C8" s="91" t="s">
        <v>213</v>
      </c>
    </row>
    <row r="9" spans="2:16" ht="105" x14ac:dyDescent="0.25">
      <c r="B9" s="60" t="s">
        <v>191</v>
      </c>
      <c r="C9" s="91" t="s">
        <v>207</v>
      </c>
    </row>
    <row r="11" spans="2:16" x14ac:dyDescent="0.25">
      <c r="B11" s="2" t="s">
        <v>57</v>
      </c>
      <c r="C11" s="7" t="s">
        <v>92</v>
      </c>
    </row>
    <row r="12" spans="2:16" ht="63.75" customHeight="1" x14ac:dyDescent="0.25">
      <c r="B12" s="2" t="s">
        <v>74</v>
      </c>
      <c r="C12" s="3" t="s">
        <v>93</v>
      </c>
    </row>
    <row r="13" spans="2:16" ht="75" customHeight="1" x14ac:dyDescent="0.25">
      <c r="B13" s="60" t="s">
        <v>192</v>
      </c>
      <c r="C13" s="3" t="s">
        <v>109</v>
      </c>
    </row>
    <row r="15" spans="2:16" ht="15.75" x14ac:dyDescent="0.25">
      <c r="B15" s="86" t="s">
        <v>244</v>
      </c>
      <c r="C15" s="7" t="s">
        <v>245</v>
      </c>
    </row>
    <row r="16" spans="2:16" ht="30" x14ac:dyDescent="0.25">
      <c r="B16" s="2" t="s">
        <v>246</v>
      </c>
      <c r="C16" s="2" t="s">
        <v>247</v>
      </c>
    </row>
    <row r="17" spans="2:3" ht="90" x14ac:dyDescent="0.25">
      <c r="B17" s="2" t="s">
        <v>248</v>
      </c>
      <c r="C17" s="2" t="s">
        <v>267</v>
      </c>
    </row>
    <row r="18" spans="2:3" x14ac:dyDescent="0.25">
      <c r="B18" s="85"/>
    </row>
    <row r="19" spans="2:3" ht="15.75" x14ac:dyDescent="0.25">
      <c r="B19" s="86" t="s">
        <v>140</v>
      </c>
      <c r="C19" s="7" t="s">
        <v>141</v>
      </c>
    </row>
    <row r="20" spans="2:3" ht="45" x14ac:dyDescent="0.25">
      <c r="B20" s="2" t="s">
        <v>70</v>
      </c>
      <c r="C20" s="3" t="s">
        <v>110</v>
      </c>
    </row>
    <row r="21" spans="2:3" ht="50.25" customHeight="1" x14ac:dyDescent="0.25">
      <c r="B21" s="2" t="s">
        <v>58</v>
      </c>
      <c r="C21" s="15" t="s">
        <v>104</v>
      </c>
    </row>
    <row r="22" spans="2:3" ht="60" x14ac:dyDescent="0.25">
      <c r="B22" s="2" t="s">
        <v>59</v>
      </c>
      <c r="C22" s="15" t="s">
        <v>105</v>
      </c>
    </row>
    <row r="23" spans="2:3" ht="75" x14ac:dyDescent="0.25">
      <c r="B23" s="2" t="s">
        <v>60</v>
      </c>
      <c r="C23" s="15" t="s">
        <v>77</v>
      </c>
    </row>
    <row r="24" spans="2:3" ht="30" x14ac:dyDescent="0.25">
      <c r="B24" s="2" t="s">
        <v>61</v>
      </c>
      <c r="C24" s="15" t="s">
        <v>78</v>
      </c>
    </row>
    <row r="25" spans="2:3" x14ac:dyDescent="0.25">
      <c r="B25" s="2" t="s">
        <v>62</v>
      </c>
      <c r="C25" s="15" t="s">
        <v>94</v>
      </c>
    </row>
    <row r="26" spans="2:3" ht="45" x14ac:dyDescent="0.25">
      <c r="B26" s="2" t="s">
        <v>63</v>
      </c>
      <c r="C26" s="15" t="s">
        <v>111</v>
      </c>
    </row>
    <row r="27" spans="2:3" ht="45" x14ac:dyDescent="0.25">
      <c r="B27" s="2" t="s">
        <v>64</v>
      </c>
      <c r="C27" s="15" t="s">
        <v>95</v>
      </c>
    </row>
    <row r="28" spans="2:3" ht="21" customHeight="1" x14ac:dyDescent="0.25">
      <c r="B28" s="2" t="s">
        <v>65</v>
      </c>
      <c r="C28" s="15" t="s">
        <v>79</v>
      </c>
    </row>
    <row r="29" spans="2:3" x14ac:dyDescent="0.25">
      <c r="B29" s="2" t="s">
        <v>66</v>
      </c>
      <c r="C29" s="15" t="s">
        <v>80</v>
      </c>
    </row>
    <row r="30" spans="2:3" x14ac:dyDescent="0.25">
      <c r="B30" s="2" t="s">
        <v>67</v>
      </c>
      <c r="C30" s="15" t="s">
        <v>81</v>
      </c>
    </row>
    <row r="31" spans="2:3" ht="15.75" x14ac:dyDescent="0.25">
      <c r="B31" s="9" t="s">
        <v>139</v>
      </c>
      <c r="C31" s="7" t="s">
        <v>185</v>
      </c>
    </row>
    <row r="32" spans="2:3" ht="57" customHeight="1" x14ac:dyDescent="0.25">
      <c r="B32" s="2" t="s">
        <v>71</v>
      </c>
      <c r="C32" s="3" t="s">
        <v>186</v>
      </c>
    </row>
    <row r="33" spans="2:15" ht="15.75" x14ac:dyDescent="0.25">
      <c r="B33" s="9" t="s">
        <v>142</v>
      </c>
      <c r="C33" s="7" t="s">
        <v>143</v>
      </c>
    </row>
    <row r="34" spans="2:15" ht="113.25" customHeight="1" x14ac:dyDescent="0.25">
      <c r="B34" s="2" t="s">
        <v>72</v>
      </c>
      <c r="C34" s="3" t="s">
        <v>189</v>
      </c>
    </row>
    <row r="35" spans="2:15" ht="42.75" customHeight="1" x14ac:dyDescent="0.25">
      <c r="B35" s="2" t="s">
        <v>73</v>
      </c>
      <c r="C35" s="3" t="s">
        <v>112</v>
      </c>
    </row>
    <row r="36" spans="2:15" ht="60" x14ac:dyDescent="0.25">
      <c r="B36" s="2" t="s">
        <v>68</v>
      </c>
      <c r="C36" s="3" t="s">
        <v>187</v>
      </c>
      <c r="D36" s="2"/>
      <c r="E36" s="2"/>
      <c r="F36" s="2"/>
      <c r="G36" s="2"/>
      <c r="H36" s="2"/>
      <c r="I36" s="2"/>
      <c r="J36" s="2"/>
      <c r="K36" s="2"/>
      <c r="L36" s="2"/>
      <c r="M36" s="2"/>
      <c r="N36" s="2"/>
      <c r="O36" s="2"/>
    </row>
    <row r="37" spans="2:15" ht="45" x14ac:dyDescent="0.25">
      <c r="B37" s="2" t="s">
        <v>69</v>
      </c>
      <c r="C37" s="3" t="s">
        <v>151</v>
      </c>
      <c r="D37" s="2"/>
      <c r="E37" s="2"/>
      <c r="F37" s="2"/>
      <c r="G37" s="2"/>
      <c r="H37" s="2"/>
      <c r="I37" s="2"/>
      <c r="J37" s="2"/>
      <c r="K37" s="2"/>
      <c r="L37" s="2"/>
      <c r="M37" s="2"/>
      <c r="N37" s="2"/>
      <c r="O37" s="2"/>
    </row>
    <row r="39" spans="2:15" ht="15.75" x14ac:dyDescent="0.25">
      <c r="B39" s="22" t="s">
        <v>160</v>
      </c>
      <c r="C39" s="23" t="s">
        <v>160</v>
      </c>
    </row>
    <row r="40" spans="2:15" ht="45" x14ac:dyDescent="0.25">
      <c r="B40" s="2" t="s">
        <v>161</v>
      </c>
      <c r="C40" s="3" t="s">
        <v>179</v>
      </c>
    </row>
    <row r="41" spans="2:15" ht="15.75" x14ac:dyDescent="0.25">
      <c r="B41" s="21" t="s">
        <v>169</v>
      </c>
      <c r="C41" s="58" t="s">
        <v>170</v>
      </c>
    </row>
    <row r="42" spans="2:15" ht="45" x14ac:dyDescent="0.25">
      <c r="B42" s="2" t="s">
        <v>162</v>
      </c>
      <c r="C42" s="3" t="s">
        <v>180</v>
      </c>
    </row>
    <row r="43" spans="2:15" ht="15.75" x14ac:dyDescent="0.25">
      <c r="B43" s="24" t="s">
        <v>167</v>
      </c>
      <c r="C43" s="59" t="s">
        <v>176</v>
      </c>
    </row>
    <row r="44" spans="2:15" ht="30" x14ac:dyDescent="0.25">
      <c r="B44" s="2" t="s">
        <v>190</v>
      </c>
      <c r="C44" s="7" t="s">
        <v>181</v>
      </c>
    </row>
    <row r="45" spans="2:15" ht="15.75" x14ac:dyDescent="0.25">
      <c r="B45" s="79" t="s">
        <v>223</v>
      </c>
      <c r="C45" s="80" t="s">
        <v>227</v>
      </c>
    </row>
    <row r="46" spans="2:15" ht="60" x14ac:dyDescent="0.25">
      <c r="B46" s="2" t="s">
        <v>225</v>
      </c>
      <c r="C46" s="3" t="s">
        <v>228</v>
      </c>
    </row>
    <row r="47" spans="2:15" ht="30" x14ac:dyDescent="0.25">
      <c r="B47" s="2" t="s">
        <v>224</v>
      </c>
      <c r="C47" s="7" t="s">
        <v>229</v>
      </c>
    </row>
    <row r="48" spans="2:15" ht="216" x14ac:dyDescent="0.25">
      <c r="B48" s="81" t="s">
        <v>226</v>
      </c>
      <c r="C48" s="95" t="s">
        <v>230</v>
      </c>
    </row>
    <row r="49" spans="2:3" ht="15.75" x14ac:dyDescent="0.25">
      <c r="B49" s="14"/>
    </row>
    <row r="50" spans="2:3" ht="15.75" x14ac:dyDescent="0.25">
      <c r="B50" s="92" t="s">
        <v>193</v>
      </c>
      <c r="C50" s="93" t="s">
        <v>194</v>
      </c>
    </row>
    <row r="51" spans="2:3" ht="110.25" x14ac:dyDescent="0.25">
      <c r="B51" s="92" t="s">
        <v>269</v>
      </c>
      <c r="C51" s="94" t="s">
        <v>208</v>
      </c>
    </row>
    <row r="52" spans="2:3" ht="15.75" x14ac:dyDescent="0.25">
      <c r="B52" s="92" t="s">
        <v>195</v>
      </c>
      <c r="C52" s="17" t="s">
        <v>196</v>
      </c>
    </row>
    <row r="53" spans="2:3" ht="63" x14ac:dyDescent="0.25">
      <c r="B53" s="92" t="s">
        <v>249</v>
      </c>
      <c r="C53" s="91" t="s">
        <v>250</v>
      </c>
    </row>
    <row r="54" spans="2:3" ht="15.75" x14ac:dyDescent="0.25">
      <c r="B54" s="92" t="s">
        <v>197</v>
      </c>
      <c r="C54" s="17" t="s">
        <v>209</v>
      </c>
    </row>
    <row r="55" spans="2:3" ht="47.25" x14ac:dyDescent="0.25">
      <c r="B55" s="92" t="s">
        <v>204</v>
      </c>
      <c r="C55" s="91" t="s">
        <v>210</v>
      </c>
    </row>
    <row r="56" spans="2:3" ht="78.75" x14ac:dyDescent="0.25">
      <c r="B56" s="92" t="s">
        <v>198</v>
      </c>
      <c r="C56" s="91" t="s">
        <v>211</v>
      </c>
    </row>
    <row r="57" spans="2:3" ht="31.5" x14ac:dyDescent="0.25">
      <c r="B57" s="92" t="s">
        <v>235</v>
      </c>
      <c r="C57" s="3" t="s">
        <v>234</v>
      </c>
    </row>
    <row r="58" spans="2:3" ht="31.5" x14ac:dyDescent="0.25">
      <c r="B58" s="92" t="s">
        <v>205</v>
      </c>
      <c r="C58" s="3" t="s">
        <v>212</v>
      </c>
    </row>
    <row r="59" spans="2:3" ht="15.75" x14ac:dyDescent="0.25">
      <c r="B59" s="14"/>
    </row>
    <row r="60" spans="2:3" x14ac:dyDescent="0.25">
      <c r="B60" s="3" t="s">
        <v>231</v>
      </c>
      <c r="C60" s="7" t="s">
        <v>233</v>
      </c>
    </row>
    <row r="61" spans="2:3" ht="75" x14ac:dyDescent="0.25">
      <c r="B61" s="3" t="s">
        <v>240</v>
      </c>
      <c r="C61" s="3" t="s">
        <v>241</v>
      </c>
    </row>
    <row r="62" spans="2:3" ht="146.25" customHeight="1" x14ac:dyDescent="0.25">
      <c r="B62" s="3" t="s">
        <v>232</v>
      </c>
      <c r="C62" s="3" t="s">
        <v>236</v>
      </c>
    </row>
    <row r="63" spans="2:3" ht="15.75" x14ac:dyDescent="0.25">
      <c r="B63" s="14"/>
    </row>
    <row r="64" spans="2:3" x14ac:dyDescent="0.25">
      <c r="B64" s="5" t="s">
        <v>33</v>
      </c>
      <c r="C64" s="7" t="s">
        <v>96</v>
      </c>
    </row>
    <row r="65" spans="2:3" x14ac:dyDescent="0.25">
      <c r="B65" s="5" t="s">
        <v>261</v>
      </c>
      <c r="C65" s="16" t="s">
        <v>145</v>
      </c>
    </row>
    <row r="66" spans="2:3" x14ac:dyDescent="0.25">
      <c r="B66" s="5" t="s">
        <v>237</v>
      </c>
      <c r="C66" s="17" t="s">
        <v>238</v>
      </c>
    </row>
    <row r="67" spans="2:3" x14ac:dyDescent="0.25">
      <c r="B67" s="5" t="s">
        <v>150</v>
      </c>
      <c r="C67" s="17" t="s">
        <v>182</v>
      </c>
    </row>
    <row r="68" spans="2:3" x14ac:dyDescent="0.25">
      <c r="B68" s="5" t="s">
        <v>263</v>
      </c>
      <c r="C68" s="17" t="s">
        <v>144</v>
      </c>
    </row>
    <row r="69" spans="2:3" x14ac:dyDescent="0.25">
      <c r="B69" s="5" t="s">
        <v>262</v>
      </c>
      <c r="C69" s="7" t="s">
        <v>183</v>
      </c>
    </row>
    <row r="70" spans="2:3" x14ac:dyDescent="0.25">
      <c r="B70" s="5" t="s">
        <v>264</v>
      </c>
      <c r="C70" s="7" t="s">
        <v>171</v>
      </c>
    </row>
    <row r="71" spans="2:3" x14ac:dyDescent="0.25">
      <c r="B71" s="5" t="s">
        <v>265</v>
      </c>
      <c r="C71" s="7" t="s">
        <v>184</v>
      </c>
    </row>
    <row r="72" spans="2:3" x14ac:dyDescent="0.25">
      <c r="B72" s="5" t="s">
        <v>218</v>
      </c>
      <c r="C72" s="7" t="s">
        <v>219</v>
      </c>
    </row>
    <row r="73" spans="2:3" x14ac:dyDescent="0.25">
      <c r="C73" s="18"/>
    </row>
    <row r="74" spans="2:3" x14ac:dyDescent="0.25">
      <c r="B74" s="5" t="s">
        <v>1</v>
      </c>
      <c r="C74" s="7" t="s">
        <v>32</v>
      </c>
    </row>
    <row r="75" spans="2:3" x14ac:dyDescent="0.25">
      <c r="B75" s="5" t="s">
        <v>257</v>
      </c>
      <c r="C75" s="7" t="s">
        <v>259</v>
      </c>
    </row>
    <row r="76" spans="2:3" x14ac:dyDescent="0.25">
      <c r="B76" s="5" t="s">
        <v>258</v>
      </c>
      <c r="C76" s="7" t="s">
        <v>260</v>
      </c>
    </row>
    <row r="77" spans="2:3" x14ac:dyDescent="0.25">
      <c r="B77" s="5" t="s">
        <v>2</v>
      </c>
      <c r="C77" s="7" t="s">
        <v>34</v>
      </c>
    </row>
    <row r="78" spans="2:3" x14ac:dyDescent="0.25">
      <c r="B78" s="5" t="s">
        <v>43</v>
      </c>
      <c r="C78" s="7" t="s">
        <v>113</v>
      </c>
    </row>
    <row r="79" spans="2:3" x14ac:dyDescent="0.25">
      <c r="B79" s="5" t="s">
        <v>172</v>
      </c>
      <c r="C79" s="7" t="s">
        <v>173</v>
      </c>
    </row>
    <row r="80" spans="2:3" ht="15.75" customHeight="1" x14ac:dyDescent="0.25">
      <c r="B80" s="5" t="s">
        <v>27</v>
      </c>
      <c r="C80" s="7" t="s">
        <v>114</v>
      </c>
    </row>
    <row r="81" spans="2:3" ht="32.25" x14ac:dyDescent="0.25">
      <c r="B81" s="2" t="s">
        <v>157</v>
      </c>
      <c r="C81" s="3" t="s">
        <v>152</v>
      </c>
    </row>
    <row r="82" spans="2:3" x14ac:dyDescent="0.25">
      <c r="B82" s="5" t="s">
        <v>155</v>
      </c>
      <c r="C82" s="7" t="s">
        <v>35</v>
      </c>
    </row>
    <row r="83" spans="2:3" ht="15.75" customHeight="1" x14ac:dyDescent="0.25">
      <c r="B83" s="5" t="s">
        <v>163</v>
      </c>
      <c r="C83" s="7" t="s">
        <v>36</v>
      </c>
    </row>
    <row r="84" spans="2:3" ht="15.75" customHeight="1" x14ac:dyDescent="0.25">
      <c r="B84" s="5" t="s">
        <v>156</v>
      </c>
      <c r="C84" s="7" t="s">
        <v>115</v>
      </c>
    </row>
    <row r="85" spans="2:3" ht="30" customHeight="1" x14ac:dyDescent="0.25">
      <c r="B85" s="2" t="s">
        <v>44</v>
      </c>
      <c r="C85" s="3" t="s">
        <v>116</v>
      </c>
    </row>
    <row r="86" spans="2:3" x14ac:dyDescent="0.25">
      <c r="B86" s="5" t="s">
        <v>3</v>
      </c>
      <c r="C86" s="7" t="s">
        <v>97</v>
      </c>
    </row>
    <row r="87" spans="2:3" x14ac:dyDescent="0.25">
      <c r="B87" s="5" t="s">
        <v>4</v>
      </c>
      <c r="C87" s="7" t="s">
        <v>117</v>
      </c>
    </row>
    <row r="88" spans="2:3" x14ac:dyDescent="0.25">
      <c r="B88" s="5" t="s">
        <v>5</v>
      </c>
      <c r="C88" s="7" t="s">
        <v>118</v>
      </c>
    </row>
    <row r="89" spans="2:3" x14ac:dyDescent="0.25">
      <c r="B89" s="5" t="s">
        <v>6</v>
      </c>
      <c r="C89" s="7" t="s">
        <v>119</v>
      </c>
    </row>
    <row r="90" spans="2:3" x14ac:dyDescent="0.25">
      <c r="B90" s="5" t="s">
        <v>29</v>
      </c>
      <c r="C90" s="7" t="s">
        <v>87</v>
      </c>
    </row>
    <row r="91" spans="2:3" x14ac:dyDescent="0.25">
      <c r="B91" s="5" t="s">
        <v>28</v>
      </c>
      <c r="C91" s="7" t="s">
        <v>88</v>
      </c>
    </row>
    <row r="92" spans="2:3" x14ac:dyDescent="0.25">
      <c r="B92" s="5" t="s">
        <v>154</v>
      </c>
      <c r="C92" s="7" t="s">
        <v>153</v>
      </c>
    </row>
    <row r="93" spans="2:3" x14ac:dyDescent="0.25">
      <c r="B93" s="5" t="s">
        <v>7</v>
      </c>
      <c r="C93" s="7" t="s">
        <v>37</v>
      </c>
    </row>
    <row r="94" spans="2:3" ht="30" x14ac:dyDescent="0.25">
      <c r="B94" s="91" t="s">
        <v>215</v>
      </c>
      <c r="C94" s="91" t="s">
        <v>216</v>
      </c>
    </row>
    <row r="95" spans="2:3" x14ac:dyDescent="0.25">
      <c r="B95" s="17"/>
      <c r="C95" s="17"/>
    </row>
    <row r="96" spans="2:3" x14ac:dyDescent="0.25">
      <c r="B96" s="5" t="s">
        <v>121</v>
      </c>
      <c r="C96" s="7" t="s">
        <v>120</v>
      </c>
    </row>
    <row r="97" spans="2:5" x14ac:dyDescent="0.25">
      <c r="B97" s="5" t="s">
        <v>128</v>
      </c>
      <c r="C97" s="7" t="s">
        <v>129</v>
      </c>
    </row>
    <row r="98" spans="2:5" x14ac:dyDescent="0.25">
      <c r="B98" s="5" t="s">
        <v>122</v>
      </c>
      <c r="C98" s="7" t="s">
        <v>123</v>
      </c>
    </row>
    <row r="99" spans="2:5" x14ac:dyDescent="0.25">
      <c r="B99" s="5" t="s">
        <v>14</v>
      </c>
      <c r="C99" s="7" t="s">
        <v>45</v>
      </c>
    </row>
    <row r="100" spans="2:5" x14ac:dyDescent="0.25">
      <c r="B100" s="5" t="s">
        <v>15</v>
      </c>
      <c r="C100" s="7" t="s">
        <v>126</v>
      </c>
    </row>
    <row r="101" spans="2:5" x14ac:dyDescent="0.25">
      <c r="B101" s="5" t="s">
        <v>16</v>
      </c>
      <c r="C101" s="7" t="s">
        <v>127</v>
      </c>
    </row>
    <row r="102" spans="2:5" x14ac:dyDescent="0.25">
      <c r="B102" s="5" t="s">
        <v>124</v>
      </c>
      <c r="C102" s="7" t="s">
        <v>125</v>
      </c>
    </row>
    <row r="105" spans="2:5" x14ac:dyDescent="0.25">
      <c r="B105" s="5" t="s">
        <v>17</v>
      </c>
      <c r="C105" s="7" t="s">
        <v>47</v>
      </c>
      <c r="D105" s="5" t="s">
        <v>158</v>
      </c>
      <c r="E105" s="5" t="s">
        <v>159</v>
      </c>
    </row>
    <row r="106" spans="2:5" x14ac:dyDescent="0.25">
      <c r="B106" s="5" t="s">
        <v>19</v>
      </c>
      <c r="C106" s="7" t="s">
        <v>100</v>
      </c>
    </row>
    <row r="107" spans="2:5" x14ac:dyDescent="0.25">
      <c r="B107" s="5" t="s">
        <v>18</v>
      </c>
      <c r="C107" s="7" t="s">
        <v>46</v>
      </c>
    </row>
    <row r="108" spans="2:5" x14ac:dyDescent="0.25">
      <c r="B108" s="5" t="s">
        <v>130</v>
      </c>
      <c r="C108" s="7" t="s">
        <v>131</v>
      </c>
    </row>
    <row r="109" spans="2:5" x14ac:dyDescent="0.25">
      <c r="B109" s="5" t="s">
        <v>14</v>
      </c>
      <c r="C109" s="7" t="s">
        <v>45</v>
      </c>
    </row>
    <row r="110" spans="2:5" x14ac:dyDescent="0.25">
      <c r="B110" s="5" t="s">
        <v>15</v>
      </c>
      <c r="C110" s="7" t="s">
        <v>126</v>
      </c>
    </row>
    <row r="111" spans="2:5" x14ac:dyDescent="0.25">
      <c r="B111" s="5" t="s">
        <v>16</v>
      </c>
      <c r="C111" s="7" t="s">
        <v>127</v>
      </c>
    </row>
    <row r="112" spans="2:5" x14ac:dyDescent="0.25">
      <c r="B112" s="5" t="s">
        <v>124</v>
      </c>
      <c r="C112" s="7" t="s">
        <v>125</v>
      </c>
    </row>
    <row r="113" spans="2:3" ht="90" x14ac:dyDescent="0.25">
      <c r="B113" s="2" t="s">
        <v>174</v>
      </c>
      <c r="C113" s="3" t="s">
        <v>98</v>
      </c>
    </row>
    <row r="115" spans="2:3" x14ac:dyDescent="0.25">
      <c r="B115" s="5" t="s">
        <v>20</v>
      </c>
      <c r="C115" s="7" t="s">
        <v>99</v>
      </c>
    </row>
    <row r="116" spans="2:3" ht="31.5" customHeight="1" x14ac:dyDescent="0.25">
      <c r="B116" s="2" t="s">
        <v>22</v>
      </c>
      <c r="C116" s="3" t="s">
        <v>132</v>
      </c>
    </row>
    <row r="117" spans="2:3" ht="50.25" customHeight="1" x14ac:dyDescent="0.25">
      <c r="B117" s="2" t="s">
        <v>148</v>
      </c>
      <c r="C117" s="3" t="s">
        <v>146</v>
      </c>
    </row>
    <row r="118" spans="2:3" ht="43.5" customHeight="1" x14ac:dyDescent="0.25">
      <c r="B118" s="2" t="s">
        <v>242</v>
      </c>
      <c r="C118" s="3" t="s">
        <v>243</v>
      </c>
    </row>
    <row r="119" spans="2:3" ht="43.5" customHeight="1" x14ac:dyDescent="0.25">
      <c r="B119" s="2" t="s">
        <v>149</v>
      </c>
      <c r="C119" s="3" t="s">
        <v>147</v>
      </c>
    </row>
    <row r="120" spans="2:3" ht="45.75" customHeight="1" x14ac:dyDescent="0.25">
      <c r="B120" s="2" t="s">
        <v>82</v>
      </c>
      <c r="C120" s="3" t="s">
        <v>188</v>
      </c>
    </row>
    <row r="121" spans="2:3" ht="45.75" customHeight="1" x14ac:dyDescent="0.25">
      <c r="B121" s="2" t="s">
        <v>166</v>
      </c>
      <c r="C121" s="3" t="s">
        <v>178</v>
      </c>
    </row>
    <row r="122" spans="2:3" ht="45.75" customHeight="1" x14ac:dyDescent="0.25">
      <c r="B122" s="2" t="s">
        <v>164</v>
      </c>
      <c r="C122" s="3" t="s">
        <v>165</v>
      </c>
    </row>
    <row r="123" spans="2:3" ht="45.75" customHeight="1" x14ac:dyDescent="0.25">
      <c r="B123" s="2" t="s">
        <v>168</v>
      </c>
      <c r="C123" s="3" t="s">
        <v>177</v>
      </c>
    </row>
    <row r="124" spans="2:3" ht="45.75" customHeight="1" x14ac:dyDescent="0.25">
      <c r="B124" s="2" t="s">
        <v>220</v>
      </c>
      <c r="C124" s="3" t="s">
        <v>221</v>
      </c>
    </row>
    <row r="125" spans="2:3" ht="60" x14ac:dyDescent="0.25">
      <c r="B125" s="2" t="s">
        <v>48</v>
      </c>
      <c r="C125" s="3" t="s">
        <v>133</v>
      </c>
    </row>
    <row r="126" spans="2:3" ht="60" x14ac:dyDescent="0.25">
      <c r="B126" s="2" t="s">
        <v>21</v>
      </c>
      <c r="C126" s="3" t="s">
        <v>134</v>
      </c>
    </row>
    <row r="129" spans="2:7" x14ac:dyDescent="0.25">
      <c r="B129" s="3" t="s">
        <v>253</v>
      </c>
      <c r="C129" s="3" t="s">
        <v>268</v>
      </c>
    </row>
    <row r="130" spans="2:7" x14ac:dyDescent="0.25">
      <c r="B130" s="7" t="s">
        <v>130</v>
      </c>
      <c r="C130" s="3" t="s">
        <v>131</v>
      </c>
    </row>
    <row r="131" spans="2:7" x14ac:dyDescent="0.25">
      <c r="B131" s="7" t="s">
        <v>23</v>
      </c>
      <c r="C131" s="3" t="s">
        <v>49</v>
      </c>
    </row>
    <row r="132" spans="2:7" x14ac:dyDescent="0.25">
      <c r="B132" s="7" t="s">
        <v>254</v>
      </c>
      <c r="C132" s="3" t="s">
        <v>255</v>
      </c>
    </row>
    <row r="133" spans="2:7" x14ac:dyDescent="0.25">
      <c r="B133" s="7" t="s">
        <v>251</v>
      </c>
      <c r="C133" s="3" t="s">
        <v>266</v>
      </c>
    </row>
    <row r="134" spans="2:7" x14ac:dyDescent="0.25">
      <c r="B134" s="7" t="s">
        <v>252</v>
      </c>
      <c r="C134" s="3" t="s">
        <v>252</v>
      </c>
    </row>
    <row r="136" spans="2:7" ht="41.25" customHeight="1" x14ac:dyDescent="0.25">
      <c r="B136" s="4" t="s">
        <v>52</v>
      </c>
      <c r="C136" s="19" t="s">
        <v>101</v>
      </c>
      <c r="D136" s="2"/>
      <c r="E136" s="2"/>
      <c r="F136" s="2"/>
      <c r="G136" s="2"/>
    </row>
    <row r="137" spans="2:7" ht="51" customHeight="1" x14ac:dyDescent="0.25">
      <c r="B137" s="4" t="s">
        <v>50</v>
      </c>
      <c r="C137" s="19" t="s">
        <v>53</v>
      </c>
      <c r="D137" s="2"/>
      <c r="E137" s="2"/>
      <c r="F137" s="2"/>
      <c r="G137" s="2"/>
    </row>
    <row r="138" spans="2:7" ht="76.5" customHeight="1" x14ac:dyDescent="0.25">
      <c r="B138" s="4" t="s">
        <v>135</v>
      </c>
      <c r="C138" s="20" t="s">
        <v>136</v>
      </c>
      <c r="D138" s="2"/>
      <c r="E138" s="2"/>
      <c r="F138" s="2"/>
      <c r="G138" s="2"/>
    </row>
    <row r="139" spans="2:7" ht="43.5" customHeight="1" x14ac:dyDescent="0.25">
      <c r="B139" s="4" t="s">
        <v>51</v>
      </c>
      <c r="C139" s="19" t="s">
        <v>137</v>
      </c>
      <c r="D139" s="2"/>
      <c r="E139" s="2"/>
      <c r="F139" s="2"/>
      <c r="G139" s="2"/>
    </row>
    <row r="141" spans="2:7" x14ac:dyDescent="0.25">
      <c r="B141" s="4" t="s">
        <v>24</v>
      </c>
      <c r="C141" s="3" t="s">
        <v>54</v>
      </c>
    </row>
    <row r="142" spans="2:7" x14ac:dyDescent="0.25">
      <c r="B142" s="4" t="s">
        <v>25</v>
      </c>
      <c r="C142" s="3" t="s">
        <v>55</v>
      </c>
    </row>
    <row r="143" spans="2:7" x14ac:dyDescent="0.25">
      <c r="B143" s="8" t="s">
        <v>26</v>
      </c>
      <c r="C143" s="3" t="s">
        <v>138</v>
      </c>
    </row>
  </sheetData>
  <sheetProtection algorithmName="SHA-512" hashValue="h5/TCkli2L+U/XGSBqdm2ZLxj/rPWeNnIhtK8p5Q95nhfJNEiBY9OOO6cHCqnLFSvYT2JyBMBjpa9dB7nLJFBg==" saltValue="vUws6cCE2duCXxWWxgxIFg==" spinCount="100000" sheet="1" objects="1" scenarios="1" formatColumns="0" formatRows="0"/>
  <pageMargins left="0.7" right="0.7" top="0.75" bottom="0.75" header="0.3" footer="0.3"/>
  <pageSetup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EF3FD-DBAD-453D-8455-B38308215C04}">
  <sheetPr codeName="Sheet4"/>
  <dimension ref="A1:L101"/>
  <sheetViews>
    <sheetView showRowColHeaders="0" workbookViewId="0">
      <selection sqref="A1:F1"/>
    </sheetView>
  </sheetViews>
  <sheetFormatPr defaultColWidth="0" defaultRowHeight="15" customHeight="1" zeroHeight="1" x14ac:dyDescent="0.25"/>
  <cols>
    <col min="1" max="1" width="4.7109375" style="11" customWidth="1"/>
    <col min="2" max="3" width="16.7109375" style="11" customWidth="1"/>
    <col min="4" max="4" width="14" style="11" customWidth="1"/>
    <col min="5" max="6" width="7.42578125" style="11" customWidth="1"/>
    <col min="7" max="7" width="14"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127" t="str">
        <f>IF('Introduction - Giới thiệu'!$E$3="Tiếng Việt",bilingual!C4,bilingual!B4)</f>
        <v>LOTUS Project Application Form</v>
      </c>
      <c r="B1" s="127"/>
      <c r="C1" s="127"/>
      <c r="D1" s="127"/>
      <c r="E1" s="127"/>
      <c r="F1" s="127"/>
      <c r="G1" s="1"/>
      <c r="H1" s="10"/>
      <c r="I1" s="10"/>
      <c r="J1" s="10"/>
    </row>
    <row r="2" spans="1:10" ht="30" customHeight="1" x14ac:dyDescent="0.25">
      <c r="A2" s="10"/>
      <c r="B2" s="10"/>
      <c r="C2" s="10"/>
      <c r="D2" s="10"/>
      <c r="E2" s="10"/>
      <c r="F2" s="10"/>
      <c r="G2" s="10"/>
      <c r="H2" s="10"/>
      <c r="I2" s="10"/>
      <c r="J2" s="10"/>
    </row>
    <row r="3" spans="1:10" ht="27" customHeight="1" x14ac:dyDescent="0.25">
      <c r="A3" s="12" t="str">
        <f>IF('Introduction - Giới thiệu'!$E$3="Tiếng Việt",bilingual!C66,bilingual!B66)</f>
        <v xml:space="preserve">LOTUS NC Certification </v>
      </c>
      <c r="B3" s="10"/>
      <c r="C3" s="10"/>
      <c r="D3" s="10"/>
      <c r="E3" s="10"/>
      <c r="F3" s="10"/>
      <c r="G3" s="10"/>
      <c r="H3" s="10"/>
      <c r="I3" s="10"/>
      <c r="J3" s="10"/>
    </row>
    <row r="4" spans="1:10" ht="27" customHeight="1" thickBot="1" x14ac:dyDescent="0.3">
      <c r="A4" s="10"/>
      <c r="B4" s="10"/>
      <c r="C4" s="10"/>
      <c r="D4" s="10"/>
      <c r="E4" s="10"/>
      <c r="F4" s="10"/>
      <c r="G4" s="10"/>
      <c r="H4" s="10"/>
      <c r="I4" s="10"/>
      <c r="J4" s="10"/>
    </row>
    <row r="5" spans="1:10" ht="27" customHeight="1" thickBot="1" x14ac:dyDescent="0.3">
      <c r="A5" s="10"/>
      <c r="B5" s="128" t="str">
        <f>IF('Introduction - Giới thiệu'!$E$3="Tiếng Việt",bilingual!C74,bilingual!B74)</f>
        <v>1. Project Information</v>
      </c>
      <c r="C5" s="129"/>
      <c r="D5" s="129"/>
      <c r="E5" s="129"/>
      <c r="F5" s="129"/>
      <c r="G5" s="130"/>
      <c r="H5" s="10"/>
      <c r="I5" s="10"/>
      <c r="J5" s="10"/>
    </row>
    <row r="6" spans="1:10" ht="27" customHeight="1" thickBot="1" x14ac:dyDescent="0.3">
      <c r="A6" s="10"/>
      <c r="B6" s="117" t="str">
        <f>IF('Introduction - Giới thiệu'!$E$3="Tiếng Việt",bilingual!C75,bilingual!B75)</f>
        <v>Project name (English)</v>
      </c>
      <c r="C6" s="118"/>
      <c r="D6" s="121"/>
      <c r="E6" s="122"/>
      <c r="F6" s="122"/>
      <c r="G6" s="123"/>
      <c r="H6" s="10"/>
      <c r="I6" s="10"/>
      <c r="J6" s="10"/>
    </row>
    <row r="7" spans="1:10" ht="27" customHeight="1" thickBot="1" x14ac:dyDescent="0.3">
      <c r="A7" s="10"/>
      <c r="B7" s="117" t="str">
        <f>IF('Introduction - Giới thiệu'!$E$3="Tiếng Việt",bilingual!C76,bilingual!B76)</f>
        <v>Project name (Vietnamese)</v>
      </c>
      <c r="C7" s="118"/>
      <c r="D7" s="121"/>
      <c r="E7" s="122"/>
      <c r="F7" s="122"/>
      <c r="G7" s="123"/>
      <c r="H7" s="10"/>
      <c r="I7" s="10"/>
      <c r="J7" s="10"/>
    </row>
    <row r="8" spans="1:10" ht="36" customHeight="1" thickBot="1" x14ac:dyDescent="0.3">
      <c r="A8" s="10"/>
      <c r="B8" s="117" t="str">
        <f>IF('Introduction - Giới thiệu'!$E$3="Tiếng Việt",bilingual!C77,bilingual!B77)</f>
        <v>Project address</v>
      </c>
      <c r="C8" s="118"/>
      <c r="D8" s="121"/>
      <c r="E8" s="122"/>
      <c r="F8" s="122"/>
      <c r="G8" s="123"/>
      <c r="H8" s="10"/>
      <c r="I8" s="10"/>
      <c r="J8" s="10"/>
    </row>
    <row r="9" spans="1:10" ht="27" customHeight="1" thickBot="1" x14ac:dyDescent="0.3">
      <c r="A9" s="10"/>
      <c r="B9" s="117" t="str">
        <f>IF('Introduction - Giới thiệu'!$E$3="Tiếng Việt",bilingual!C78,bilingual!B78)</f>
        <v>Building Type</v>
      </c>
      <c r="C9" s="118"/>
      <c r="D9" s="131"/>
      <c r="E9" s="132"/>
      <c r="F9" s="132"/>
      <c r="G9" s="133"/>
      <c r="H9" s="10"/>
      <c r="I9" s="10"/>
      <c r="J9" s="10"/>
    </row>
    <row r="10" spans="1:10" ht="24" customHeight="1" thickBot="1" x14ac:dyDescent="0.3">
      <c r="A10" s="10"/>
      <c r="B10" s="117" t="str">
        <f>IF('Introduction - Giới thiệu'!$E$3="Tiếng Việt",bilingual!C80,bilingual!B80)</f>
        <v>Describe type of works</v>
      </c>
      <c r="C10" s="118"/>
      <c r="D10" s="131" t="s">
        <v>75</v>
      </c>
      <c r="E10" s="132"/>
      <c r="F10" s="132"/>
      <c r="G10" s="133"/>
      <c r="H10" s="10"/>
      <c r="I10" s="10"/>
      <c r="J10" s="10"/>
    </row>
    <row r="11" spans="1:10" ht="24" customHeight="1" thickBot="1" x14ac:dyDescent="0.3">
      <c r="A11" s="10"/>
      <c r="B11" s="119"/>
      <c r="C11" s="120"/>
      <c r="D11" s="131"/>
      <c r="E11" s="132"/>
      <c r="F11" s="132"/>
      <c r="G11" s="133"/>
      <c r="H11" s="10"/>
      <c r="I11" s="10"/>
      <c r="J11" s="10"/>
    </row>
    <row r="12" spans="1:10" ht="24" customHeight="1" x14ac:dyDescent="0.25">
      <c r="A12" s="10"/>
      <c r="B12" s="117" t="str">
        <f>IF('Introduction - Giới thiệu'!$E$3="Tiếng Việt",bilingual!C81,bilingual!B81)</f>
        <v>Project size (Gross Floor Area in sqm, excluding car park areas)</v>
      </c>
      <c r="C12" s="118"/>
      <c r="D12" s="121"/>
      <c r="E12" s="122"/>
      <c r="F12" s="122"/>
      <c r="G12" s="123"/>
      <c r="H12" s="10"/>
      <c r="I12" s="10"/>
      <c r="J12" s="10"/>
    </row>
    <row r="13" spans="1:10" ht="24" customHeight="1" thickBot="1" x14ac:dyDescent="0.3">
      <c r="A13" s="10"/>
      <c r="B13" s="119"/>
      <c r="C13" s="120"/>
      <c r="D13" s="124"/>
      <c r="E13" s="125"/>
      <c r="F13" s="125"/>
      <c r="G13" s="126"/>
      <c r="H13" s="10"/>
      <c r="I13" s="10"/>
      <c r="J13" s="10"/>
    </row>
    <row r="14" spans="1:10" ht="27" customHeight="1" thickBot="1" x14ac:dyDescent="0.3">
      <c r="A14" s="10"/>
      <c r="B14" s="117" t="str">
        <f>IF('Introduction - Giới thiệu'!$E$3="Tiếng Việt",bilingual!C82,bilingual!B82)</f>
        <v>Number of storeys</v>
      </c>
      <c r="C14" s="118"/>
      <c r="D14" s="134"/>
      <c r="E14" s="135"/>
      <c r="F14" s="135"/>
      <c r="G14" s="136"/>
      <c r="H14" s="10"/>
      <c r="I14" s="10"/>
      <c r="J14" s="10"/>
    </row>
    <row r="15" spans="1:10" ht="27" customHeight="1" thickBot="1" x14ac:dyDescent="0.3">
      <c r="A15" s="10"/>
      <c r="B15" s="117" t="str">
        <f>IF('Introduction - Giới thiệu'!$E$3="Tiếng Việt",bilingual!C83,bilingual!B83)</f>
        <v>Total site area (sqm)</v>
      </c>
      <c r="C15" s="118"/>
      <c r="D15" s="134"/>
      <c r="E15" s="135"/>
      <c r="F15" s="135"/>
      <c r="G15" s="136"/>
      <c r="H15" s="10"/>
      <c r="I15" s="10"/>
      <c r="J15" s="10"/>
    </row>
    <row r="16" spans="1:10" ht="33" customHeight="1" thickBot="1" x14ac:dyDescent="0.3">
      <c r="A16" s="10"/>
      <c r="B16" s="117" t="str">
        <f>IF('Introduction - Giới thiệu'!$E$3="Tiếng Việt",bilingual!C84,bilingual!B84)</f>
        <v>Residential area (sqm and % of GFA)</v>
      </c>
      <c r="C16" s="118"/>
      <c r="D16" s="134"/>
      <c r="E16" s="135"/>
      <c r="F16" s="135"/>
      <c r="G16" s="136"/>
      <c r="H16" s="10"/>
      <c r="I16" s="10"/>
      <c r="J16" s="10"/>
    </row>
    <row r="17" spans="1:10" ht="33" customHeight="1" thickBot="1" x14ac:dyDescent="0.3">
      <c r="A17" s="10"/>
      <c r="B17" s="137" t="str">
        <f>IF('Introduction - Giới thiệu'!$E$3="Tiếng Việt",bilingual!C85,bilingual!B85)</f>
        <v>Brief project description and major design features
(images can be attached to this form and sent by email)</v>
      </c>
      <c r="C17" s="138"/>
      <c r="D17" s="138"/>
      <c r="E17" s="138"/>
      <c r="F17" s="138"/>
      <c r="G17" s="139"/>
      <c r="H17" s="10"/>
      <c r="I17" s="10"/>
      <c r="J17" s="10"/>
    </row>
    <row r="18" spans="1:10" x14ac:dyDescent="0.25">
      <c r="A18" s="10"/>
      <c r="B18" s="121"/>
      <c r="C18" s="122"/>
      <c r="D18" s="122"/>
      <c r="E18" s="122"/>
      <c r="F18" s="122"/>
      <c r="G18" s="123"/>
      <c r="H18" s="10"/>
      <c r="I18" s="10"/>
      <c r="J18" s="10"/>
    </row>
    <row r="19" spans="1:10" x14ac:dyDescent="0.25">
      <c r="A19" s="10"/>
      <c r="B19" s="140"/>
      <c r="C19" s="141"/>
      <c r="D19" s="141"/>
      <c r="E19" s="141"/>
      <c r="F19" s="141"/>
      <c r="G19" s="142"/>
      <c r="H19" s="10"/>
      <c r="I19" s="10"/>
      <c r="J19" s="10"/>
    </row>
    <row r="20" spans="1:10" x14ac:dyDescent="0.25">
      <c r="A20" s="10"/>
      <c r="B20" s="140"/>
      <c r="C20" s="141"/>
      <c r="D20" s="141"/>
      <c r="E20" s="141"/>
      <c r="F20" s="141"/>
      <c r="G20" s="142"/>
      <c r="H20" s="10"/>
      <c r="I20" s="10"/>
      <c r="J20" s="10"/>
    </row>
    <row r="21" spans="1:10" x14ac:dyDescent="0.25">
      <c r="A21" s="10"/>
      <c r="B21" s="140"/>
      <c r="C21" s="141"/>
      <c r="D21" s="141"/>
      <c r="E21" s="141"/>
      <c r="F21" s="141"/>
      <c r="G21" s="142"/>
      <c r="H21" s="10"/>
      <c r="I21" s="10"/>
      <c r="J21" s="10"/>
    </row>
    <row r="22" spans="1:10" x14ac:dyDescent="0.25">
      <c r="A22" s="10"/>
      <c r="B22" s="140"/>
      <c r="C22" s="141"/>
      <c r="D22" s="141"/>
      <c r="E22" s="141"/>
      <c r="F22" s="141"/>
      <c r="G22" s="142"/>
      <c r="H22" s="10"/>
      <c r="I22" s="10"/>
      <c r="J22" s="10"/>
    </row>
    <row r="23" spans="1:10" x14ac:dyDescent="0.25">
      <c r="A23" s="10"/>
      <c r="B23" s="140"/>
      <c r="C23" s="141"/>
      <c r="D23" s="141"/>
      <c r="E23" s="141"/>
      <c r="F23" s="141"/>
      <c r="G23" s="142"/>
      <c r="H23" s="10"/>
      <c r="I23" s="10"/>
      <c r="J23" s="10"/>
    </row>
    <row r="24" spans="1:10" x14ac:dyDescent="0.25">
      <c r="A24" s="10"/>
      <c r="B24" s="140"/>
      <c r="C24" s="141"/>
      <c r="D24" s="141"/>
      <c r="E24" s="141"/>
      <c r="F24" s="141"/>
      <c r="G24" s="142"/>
      <c r="H24" s="10"/>
      <c r="I24" s="10"/>
      <c r="J24" s="10"/>
    </row>
    <row r="25" spans="1:10" ht="15.75" thickBot="1" x14ac:dyDescent="0.3">
      <c r="A25" s="10"/>
      <c r="B25" s="124"/>
      <c r="C25" s="125"/>
      <c r="D25" s="125"/>
      <c r="E25" s="125"/>
      <c r="F25" s="125"/>
      <c r="G25" s="126"/>
      <c r="H25" s="10"/>
      <c r="I25" s="10"/>
      <c r="J25" s="10"/>
    </row>
    <row r="26" spans="1:10" ht="27" customHeight="1" thickBot="1" x14ac:dyDescent="0.3">
      <c r="A26" s="10"/>
      <c r="B26" s="117" t="str">
        <f>IF('Introduction - Giới thiệu'!$E$3="Tiếng Việt",bilingual!C90,bilingual!B90)</f>
        <v>Expected construction start date</v>
      </c>
      <c r="C26" s="118"/>
      <c r="D26" s="143"/>
      <c r="E26" s="144"/>
      <c r="F26" s="144"/>
      <c r="G26" s="145"/>
      <c r="H26" s="10"/>
      <c r="I26" s="10"/>
      <c r="J26" s="10"/>
    </row>
    <row r="27" spans="1:10" ht="27" customHeight="1" thickBot="1" x14ac:dyDescent="0.3">
      <c r="A27" s="10"/>
      <c r="B27" s="117" t="str">
        <f>IF('Introduction - Giới thiệu'!$E$3="Tiếng Việt",bilingual!C91,bilingual!B91)</f>
        <v>Expected completion date</v>
      </c>
      <c r="C27" s="118"/>
      <c r="D27" s="143"/>
      <c r="E27" s="144"/>
      <c r="F27" s="144"/>
      <c r="G27" s="145"/>
      <c r="H27" s="10"/>
      <c r="I27" s="10"/>
      <c r="J27" s="10"/>
    </row>
    <row r="28" spans="1:10" ht="27" customHeight="1" thickBot="1" x14ac:dyDescent="0.3">
      <c r="A28" s="10"/>
      <c r="B28" s="117" t="str">
        <f>IF('Introduction - Giới thiệu'!$E$3="Tiếng Việt",bilingual!C92,bilingual!B92)</f>
        <v>Website address</v>
      </c>
      <c r="C28" s="118"/>
      <c r="D28" s="143"/>
      <c r="E28" s="144"/>
      <c r="F28" s="144"/>
      <c r="G28" s="145"/>
      <c r="H28" s="10"/>
      <c r="I28" s="10"/>
      <c r="J28" s="10"/>
    </row>
    <row r="29" spans="1:10" ht="27" customHeight="1" thickBot="1" x14ac:dyDescent="0.3">
      <c r="A29" s="10"/>
      <c r="B29" s="117" t="str">
        <f>IF('Introduction - Giới thiệu'!$E$3="Tiếng Việt",bilingual!C93,bilingual!B93)</f>
        <v>Desired LOTUS Rating</v>
      </c>
      <c r="C29" s="118"/>
      <c r="D29" s="149" t="s">
        <v>75</v>
      </c>
      <c r="E29" s="150"/>
      <c r="F29" s="150"/>
      <c r="G29" s="151"/>
      <c r="H29" s="10"/>
      <c r="I29" s="10"/>
      <c r="J29" s="10"/>
    </row>
    <row r="30" spans="1:10" ht="60" customHeight="1" thickBot="1" x14ac:dyDescent="0.3">
      <c r="A30" s="10"/>
      <c r="B30" s="117" t="str">
        <f>IF('Introduction - Giới thiệu'!$E$3="Tiếng Việt",bilingual!C94,bilingual!B94)</f>
        <v>Once registration is complete, do you accept to have the project listed on VGBC website?</v>
      </c>
      <c r="C30" s="118"/>
      <c r="D30" s="149" t="s">
        <v>75</v>
      </c>
      <c r="E30" s="150"/>
      <c r="F30" s="150"/>
      <c r="G30" s="151"/>
      <c r="H30" s="10"/>
      <c r="I30" s="10"/>
      <c r="J30" s="10"/>
    </row>
    <row r="31" spans="1:10" ht="33" customHeight="1" thickBot="1" x14ac:dyDescent="0.3">
      <c r="A31" s="10"/>
      <c r="B31" s="10"/>
      <c r="C31" s="10"/>
      <c r="D31" s="10"/>
      <c r="E31" s="10"/>
      <c r="F31" s="10"/>
      <c r="G31" s="10"/>
      <c r="H31" s="10"/>
      <c r="I31" s="10"/>
      <c r="J31" s="10"/>
    </row>
    <row r="32" spans="1:10" ht="27" customHeight="1" thickBot="1" x14ac:dyDescent="0.3">
      <c r="A32" s="10"/>
      <c r="B32" s="128" t="str">
        <f>IF('Introduction - Giới thiệu'!$E$3="Tiếng Việt",bilingual!C96,bilingual!B96)</f>
        <v>2. Project Owner Information</v>
      </c>
      <c r="C32" s="129"/>
      <c r="D32" s="129"/>
      <c r="E32" s="129"/>
      <c r="F32" s="129"/>
      <c r="G32" s="130"/>
      <c r="H32" s="10"/>
      <c r="I32" s="10"/>
      <c r="J32" s="10"/>
    </row>
    <row r="33" spans="1:10" ht="21" customHeight="1" thickBot="1" x14ac:dyDescent="0.3">
      <c r="A33" s="10"/>
      <c r="B33" s="117" t="str">
        <f>IF('Introduction - Giới thiệu'!$E$3="Tiếng Việt",bilingual!C97,bilingual!B97)</f>
        <v>Organization name</v>
      </c>
      <c r="C33" s="118"/>
      <c r="D33" s="121"/>
      <c r="E33" s="122"/>
      <c r="F33" s="122"/>
      <c r="G33" s="123"/>
      <c r="H33" s="10"/>
      <c r="I33" s="10"/>
      <c r="J33" s="10"/>
    </row>
    <row r="34" spans="1:10" ht="21" customHeight="1" thickBot="1" x14ac:dyDescent="0.3">
      <c r="A34" s="10"/>
      <c r="B34" s="117" t="str">
        <f>IF('Introduction - Giới thiệu'!$E$3="Tiếng Việt",bilingual!C98,bilingual!B98)</f>
        <v>Company representative</v>
      </c>
      <c r="C34" s="118"/>
      <c r="D34" s="121"/>
      <c r="E34" s="122"/>
      <c r="F34" s="122"/>
      <c r="G34" s="123"/>
      <c r="H34" s="10"/>
      <c r="I34" s="10"/>
      <c r="J34" s="10"/>
    </row>
    <row r="35" spans="1:10" ht="33" customHeight="1" thickBot="1" x14ac:dyDescent="0.3">
      <c r="A35" s="10"/>
      <c r="B35" s="117" t="str">
        <f>IF('Introduction - Giới thiệu'!$E$3="Tiếng Việt",bilingual!C99,bilingual!B99)</f>
        <v>Address</v>
      </c>
      <c r="C35" s="118"/>
      <c r="D35" s="146"/>
      <c r="E35" s="147"/>
      <c r="F35" s="147"/>
      <c r="G35" s="148"/>
      <c r="H35" s="10"/>
      <c r="I35" s="10"/>
      <c r="J35" s="10"/>
    </row>
    <row r="36" spans="1:10" ht="21" customHeight="1" thickBot="1" x14ac:dyDescent="0.3">
      <c r="A36" s="10"/>
      <c r="B36" s="117" t="str">
        <f>IF('Introduction - Giới thiệu'!$E$3="Tiếng Việt",bilingual!C100,bilingual!B100)</f>
        <v>Office phone</v>
      </c>
      <c r="C36" s="118"/>
      <c r="D36" s="121"/>
      <c r="E36" s="122"/>
      <c r="F36" s="122"/>
      <c r="G36" s="123"/>
      <c r="H36" s="10"/>
      <c r="I36" s="10"/>
      <c r="J36" s="10"/>
    </row>
    <row r="37" spans="1:10" ht="21" customHeight="1" thickBot="1" x14ac:dyDescent="0.3">
      <c r="A37" s="10"/>
      <c r="B37" s="117" t="str">
        <f>IF('Introduction - Giới thiệu'!$E$3="Tiếng Việt",bilingual!C101,bilingual!B101)</f>
        <v>Mobile phone</v>
      </c>
      <c r="C37" s="118"/>
      <c r="D37" s="121"/>
      <c r="E37" s="122"/>
      <c r="F37" s="122"/>
      <c r="G37" s="123"/>
      <c r="H37" s="10"/>
      <c r="I37" s="10"/>
      <c r="J37" s="10"/>
    </row>
    <row r="38" spans="1:10" ht="21" customHeight="1" x14ac:dyDescent="0.25">
      <c r="A38" s="10"/>
      <c r="B38" s="117" t="str">
        <f>IF('Introduction - Giới thiệu'!$E$3="Tiếng Việt",bilingual!C102,bilingual!B102)</f>
        <v>Email address</v>
      </c>
      <c r="C38" s="118"/>
      <c r="D38" s="121"/>
      <c r="E38" s="122"/>
      <c r="F38" s="122"/>
      <c r="G38" s="123"/>
      <c r="H38" s="10"/>
      <c r="I38" s="10"/>
      <c r="J38" s="10"/>
    </row>
    <row r="39" spans="1:10" ht="13.5" customHeight="1" x14ac:dyDescent="0.25">
      <c r="A39" s="10"/>
      <c r="B39" s="10"/>
      <c r="C39" s="10"/>
      <c r="D39" s="10"/>
      <c r="E39" s="10"/>
      <c r="F39" s="10"/>
      <c r="G39" s="10"/>
      <c r="H39" s="10"/>
      <c r="I39" s="10"/>
      <c r="J39" s="10"/>
    </row>
    <row r="40" spans="1:10" ht="13.5" customHeight="1" thickBot="1" x14ac:dyDescent="0.3">
      <c r="A40" s="10"/>
      <c r="B40" s="10"/>
      <c r="C40" s="10"/>
      <c r="D40" s="10"/>
      <c r="E40" s="10"/>
      <c r="F40" s="10"/>
      <c r="G40" s="10"/>
      <c r="H40" s="10"/>
      <c r="I40" s="10"/>
      <c r="J40" s="10"/>
    </row>
    <row r="41" spans="1:10" ht="27" customHeight="1" thickBot="1" x14ac:dyDescent="0.3">
      <c r="A41" s="10"/>
      <c r="B41" s="128" t="str">
        <f>IF('Introduction - Giới thiệu'!$E$3="Tiếng Việt",bilingual!C105,bilingual!B105)</f>
        <v>3. Applicant Representative*</v>
      </c>
      <c r="C41" s="129"/>
      <c r="D41" s="129"/>
      <c r="E41" s="129"/>
      <c r="F41" s="129"/>
      <c r="G41" s="130"/>
      <c r="H41" s="10"/>
      <c r="I41" s="10"/>
      <c r="J41" s="10"/>
    </row>
    <row r="42" spans="1:10" ht="21" customHeight="1" thickBot="1" x14ac:dyDescent="0.3">
      <c r="A42" s="10"/>
      <c r="B42" s="117" t="str">
        <f>IF('Introduction - Giới thiệu'!$E$3="Tiếng Việt",bilingual!C106,bilingual!B106)</f>
        <v>Name</v>
      </c>
      <c r="C42" s="118"/>
      <c r="D42" s="152"/>
      <c r="E42" s="153"/>
      <c r="F42" s="153"/>
      <c r="G42" s="154"/>
      <c r="H42" s="10"/>
      <c r="I42" s="10"/>
      <c r="J42" s="10"/>
    </row>
    <row r="43" spans="1:10" ht="21" customHeight="1" thickBot="1" x14ac:dyDescent="0.3">
      <c r="A43" s="10"/>
      <c r="B43" s="117" t="str">
        <f>IF('Introduction - Giới thiệu'!$E$3="Tiếng Việt",bilingual!C107,bilingual!B107)</f>
        <v>Title</v>
      </c>
      <c r="C43" s="118"/>
      <c r="D43" s="152"/>
      <c r="E43" s="153"/>
      <c r="F43" s="153"/>
      <c r="G43" s="154"/>
      <c r="H43" s="10"/>
      <c r="I43" s="10"/>
      <c r="J43" s="10"/>
    </row>
    <row r="44" spans="1:10" ht="21" customHeight="1" thickBot="1" x14ac:dyDescent="0.3">
      <c r="A44" s="10"/>
      <c r="B44" s="117" t="str">
        <f>IF('Introduction - Giới thiệu'!$E$3="Tiếng Việt",bilingual!C108,bilingual!B108)</f>
        <v>Organization</v>
      </c>
      <c r="C44" s="118"/>
      <c r="D44" s="152"/>
      <c r="E44" s="153"/>
      <c r="F44" s="153"/>
      <c r="G44" s="154"/>
      <c r="H44" s="10"/>
      <c r="I44" s="10"/>
      <c r="J44" s="10"/>
    </row>
    <row r="45" spans="1:10" ht="33" customHeight="1" thickBot="1" x14ac:dyDescent="0.3">
      <c r="A45" s="10"/>
      <c r="B45" s="117" t="str">
        <f>IF('Introduction - Giới thiệu'!$E$3="Tiếng Việt",bilingual!C109,bilingual!B109)</f>
        <v>Address</v>
      </c>
      <c r="C45" s="118"/>
      <c r="D45" s="152"/>
      <c r="E45" s="153"/>
      <c r="F45" s="153"/>
      <c r="G45" s="154"/>
      <c r="H45" s="10"/>
      <c r="I45" s="10"/>
      <c r="J45" s="10"/>
    </row>
    <row r="46" spans="1:10" ht="21" customHeight="1" thickBot="1" x14ac:dyDescent="0.3">
      <c r="A46" s="10"/>
      <c r="B46" s="117" t="str">
        <f>IF('Introduction - Giới thiệu'!$E$3="Tiếng Việt",bilingual!C110,bilingual!B110)</f>
        <v>Office phone</v>
      </c>
      <c r="C46" s="118"/>
      <c r="D46" s="152"/>
      <c r="E46" s="153"/>
      <c r="F46" s="153"/>
      <c r="G46" s="154"/>
      <c r="H46" s="10"/>
      <c r="I46" s="10"/>
      <c r="J46" s="10"/>
    </row>
    <row r="47" spans="1:10" ht="21" customHeight="1" thickBot="1" x14ac:dyDescent="0.3">
      <c r="A47" s="10"/>
      <c r="B47" s="117" t="str">
        <f>IF('Introduction - Giới thiệu'!$E$3="Tiếng Việt",bilingual!C111,bilingual!B111)</f>
        <v>Mobile phone</v>
      </c>
      <c r="C47" s="118"/>
      <c r="D47" s="152"/>
      <c r="E47" s="153"/>
      <c r="F47" s="153"/>
      <c r="G47" s="154"/>
      <c r="H47" s="10"/>
      <c r="I47" s="10"/>
      <c r="J47" s="10"/>
    </row>
    <row r="48" spans="1:10" ht="21" customHeight="1" x14ac:dyDescent="0.25">
      <c r="A48" s="10"/>
      <c r="B48" s="117" t="str">
        <f>IF('Introduction - Giới thiệu'!$E$3="Tiếng Việt",bilingual!C112,bilingual!B112)</f>
        <v>Email address</v>
      </c>
      <c r="C48" s="118"/>
      <c r="D48" s="152"/>
      <c r="E48" s="153"/>
      <c r="F48" s="153"/>
      <c r="G48" s="154"/>
      <c r="H48" s="10"/>
      <c r="I48" s="10"/>
      <c r="J48" s="10"/>
    </row>
    <row r="49" spans="1:10" ht="24" customHeight="1" x14ac:dyDescent="0.25">
      <c r="A49" s="10"/>
      <c r="B49"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9" s="155"/>
      <c r="D49" s="155"/>
      <c r="E49" s="155"/>
      <c r="F49" s="155"/>
      <c r="G49" s="155"/>
      <c r="H49" s="10"/>
      <c r="I49" s="10"/>
      <c r="J49" s="10"/>
    </row>
    <row r="50" spans="1:10" ht="24" customHeight="1" x14ac:dyDescent="0.25">
      <c r="A50" s="10"/>
      <c r="B50" s="155"/>
      <c r="C50" s="155"/>
      <c r="D50" s="155"/>
      <c r="E50" s="155"/>
      <c r="F50" s="155"/>
      <c r="G50" s="155"/>
      <c r="H50" s="10"/>
      <c r="I50" s="10"/>
      <c r="J50" s="10"/>
    </row>
    <row r="51" spans="1:10" ht="13.5" customHeight="1" x14ac:dyDescent="0.25">
      <c r="A51" s="10"/>
      <c r="B51" s="10"/>
      <c r="C51" s="10"/>
      <c r="D51" s="10"/>
      <c r="E51" s="10"/>
      <c r="F51" s="10"/>
      <c r="G51" s="10"/>
      <c r="H51" s="10"/>
      <c r="I51" s="10"/>
      <c r="J51" s="10"/>
    </row>
    <row r="52" spans="1:10" ht="13.5" customHeight="1" thickBot="1" x14ac:dyDescent="0.3">
      <c r="A52" s="10"/>
      <c r="B52" s="10"/>
      <c r="C52" s="10"/>
      <c r="D52" s="10"/>
      <c r="E52" s="10"/>
      <c r="F52" s="10"/>
      <c r="G52" s="10"/>
      <c r="H52" s="10"/>
      <c r="I52" s="10"/>
      <c r="J52" s="10"/>
    </row>
    <row r="53" spans="1:10" ht="27" customHeight="1" thickBot="1" x14ac:dyDescent="0.3">
      <c r="A53" s="10"/>
      <c r="B53" s="128" t="str">
        <f>IF('Introduction - Giới thiệu'!$E$3="Tiếng Việt",bilingual!C115,bilingual!B115)</f>
        <v>4. LOTUS Requirements</v>
      </c>
      <c r="C53" s="129"/>
      <c r="D53" s="129"/>
      <c r="E53" s="129"/>
      <c r="F53" s="129"/>
      <c r="G53" s="130"/>
      <c r="H53" s="10"/>
      <c r="I53" s="10"/>
      <c r="J53" s="10"/>
    </row>
    <row r="54" spans="1:10" ht="30" customHeight="1" thickBot="1" x14ac:dyDescent="0.3">
      <c r="A54" s="10"/>
      <c r="B54" s="156" t="str">
        <f>IF('Introduction - Giới thiệu'!$E$3="Tiếng Việt",bilingual!C116,bilingual!B116)</f>
        <v>As the project owner (or the Applicant Representative), I understand the following:</v>
      </c>
      <c r="C54" s="157"/>
      <c r="D54" s="157"/>
      <c r="E54" s="157"/>
      <c r="F54" s="157"/>
      <c r="G54" s="158"/>
      <c r="H54" s="10"/>
      <c r="I54" s="10"/>
      <c r="J54" s="10"/>
    </row>
    <row r="55" spans="1:10" ht="31.5" customHeight="1" thickBot="1" x14ac:dyDescent="0.3">
      <c r="A55" s="10"/>
      <c r="B55" s="159" t="str">
        <f>IF('Introduction - Giới thiệu'!$E$3="Tiếng Việt",bilingual!C118,bilingual!B118)</f>
        <v>Buildings can only be assessed by the VGBC if they meet all LOTUS NC eligibility criteria.</v>
      </c>
      <c r="C55" s="160"/>
      <c r="D55" s="160"/>
      <c r="E55" s="160"/>
      <c r="F55" s="160"/>
      <c r="G55" s="84" t="s">
        <v>75</v>
      </c>
      <c r="H55" s="10"/>
      <c r="I55" s="10"/>
      <c r="J55" s="10"/>
    </row>
    <row r="56" spans="1:10" ht="62.25" customHeight="1" thickBot="1" x14ac:dyDescent="0.3">
      <c r="A56" s="10"/>
      <c r="B56" s="15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6" s="160"/>
      <c r="D56" s="160"/>
      <c r="E56" s="160"/>
      <c r="F56" s="160"/>
      <c r="G56" s="84" t="s">
        <v>75</v>
      </c>
      <c r="H56" s="10"/>
      <c r="I56" s="10"/>
      <c r="J56" s="10"/>
    </row>
    <row r="57" spans="1:10" ht="59.25" customHeight="1" thickBot="1" x14ac:dyDescent="0.3">
      <c r="A57" s="10"/>
      <c r="B57" s="159" t="str">
        <f>IF('Introduction - Giới thiệu'!$E$3="Tiếng Việt",bilingual!C126,bilingual!B126)</f>
        <v>Documentation provided must accurately represent the project. The VGBC can request additional documentation from the project team to verify the environmental initiatives being claimed.</v>
      </c>
      <c r="C57" s="160"/>
      <c r="D57" s="160"/>
      <c r="E57" s="160"/>
      <c r="F57" s="160"/>
      <c r="G57" s="84" t="s">
        <v>75</v>
      </c>
      <c r="H57" s="10"/>
      <c r="I57" s="10"/>
      <c r="J57" s="10"/>
    </row>
    <row r="58" spans="1:10" ht="13.5" customHeight="1" x14ac:dyDescent="0.25">
      <c r="A58" s="10"/>
      <c r="B58" s="10"/>
      <c r="C58" s="10"/>
      <c r="D58" s="10"/>
      <c r="E58" s="10"/>
      <c r="F58" s="10"/>
      <c r="G58" s="10"/>
      <c r="H58" s="10"/>
      <c r="I58" s="10"/>
      <c r="J58" s="10"/>
    </row>
    <row r="59" spans="1:10" ht="13.5" customHeight="1" thickBot="1" x14ac:dyDescent="0.3">
      <c r="A59" s="10"/>
      <c r="B59" s="10"/>
      <c r="C59" s="10"/>
      <c r="D59" s="10"/>
      <c r="E59" s="10"/>
      <c r="F59" s="10"/>
      <c r="G59" s="10"/>
      <c r="H59" s="10"/>
      <c r="I59" s="10"/>
      <c r="J59" s="10"/>
    </row>
    <row r="60" spans="1:10" ht="27" customHeight="1" thickBot="1" x14ac:dyDescent="0.3">
      <c r="A60" s="10"/>
      <c r="B60" s="128" t="str">
        <f>IF('Introduction - Giới thiệu'!$E$3="Tiếng Việt",bilingual!C129,bilingual!B129)</f>
        <v>5. Invoice Information</v>
      </c>
      <c r="C60" s="129"/>
      <c r="D60" s="129"/>
      <c r="E60" s="129"/>
      <c r="F60" s="129"/>
      <c r="G60" s="130"/>
      <c r="H60" s="10"/>
      <c r="I60" s="10"/>
      <c r="J60" s="10"/>
    </row>
    <row r="61" spans="1:10" ht="33" customHeight="1" thickBot="1" x14ac:dyDescent="0.3">
      <c r="A61" s="10"/>
      <c r="B61" s="137" t="str">
        <f>IF('Introduction - Giới thiệu'!$E$3="Tiếng Việt",bilingual!C130,bilingual!B130)</f>
        <v>Organization</v>
      </c>
      <c r="C61" s="139"/>
      <c r="D61" s="134"/>
      <c r="E61" s="135"/>
      <c r="F61" s="135"/>
      <c r="G61" s="136"/>
      <c r="H61" s="10"/>
      <c r="I61" s="10"/>
      <c r="J61" s="10"/>
    </row>
    <row r="62" spans="1:10" ht="33" customHeight="1" thickBot="1" x14ac:dyDescent="0.3">
      <c r="A62" s="10"/>
      <c r="B62" s="137" t="str">
        <f>IF('Introduction - Giới thiệu'!$E$3="Tiếng Việt",bilingual!C131,bilingual!B131)</f>
        <v>Billing Address</v>
      </c>
      <c r="C62" s="139"/>
      <c r="D62" s="152"/>
      <c r="E62" s="153"/>
      <c r="F62" s="153"/>
      <c r="G62" s="154"/>
      <c r="H62" s="10"/>
      <c r="I62" s="10"/>
      <c r="J62" s="10"/>
    </row>
    <row r="63" spans="1:10" ht="21" customHeight="1" thickBot="1" x14ac:dyDescent="0.3">
      <c r="A63" s="10"/>
      <c r="B63" s="137" t="str">
        <f>IF('Introduction - Giới thiệu'!$E$3="Tiếng Việt",bilingual!C132,bilingual!B132)</f>
        <v>Taxe Code</v>
      </c>
      <c r="C63" s="139"/>
      <c r="D63" s="152"/>
      <c r="E63" s="153"/>
      <c r="F63" s="153"/>
      <c r="G63" s="154"/>
      <c r="H63" s="10"/>
      <c r="I63" s="10"/>
      <c r="J63" s="10"/>
    </row>
    <row r="64" spans="1:10"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ht="19.5" customHeight="1" x14ac:dyDescent="0.25">
      <c r="A66" s="10"/>
      <c r="B66" s="164" t="str">
        <f>IF('Introduction - Giới thiệu'!$E$3="Tiếng Việt",bilingual!C133,bilingual!B133)</f>
        <v>Please send the duly completed form in soft copy to:</v>
      </c>
      <c r="C66" s="165"/>
      <c r="D66" s="165"/>
      <c r="E66" s="165"/>
      <c r="F66" s="165"/>
      <c r="G66" s="166"/>
      <c r="H66" s="10"/>
      <c r="I66" s="10"/>
      <c r="J66" s="10"/>
    </row>
    <row r="67" spans="1:10" ht="19.5" customHeight="1" x14ac:dyDescent="0.25">
      <c r="A67" s="10"/>
      <c r="B67" s="161" t="s">
        <v>256</v>
      </c>
      <c r="C67" s="162"/>
      <c r="D67" s="162"/>
      <c r="E67" s="162"/>
      <c r="F67" s="162"/>
      <c r="G67" s="163"/>
      <c r="H67" s="10"/>
      <c r="I67" s="10"/>
      <c r="J67" s="10"/>
    </row>
    <row r="68" spans="1:10" ht="12" customHeight="1" x14ac:dyDescent="0.25">
      <c r="A68" s="10"/>
      <c r="B68" s="10"/>
      <c r="C68" s="10"/>
      <c r="D68" s="10"/>
      <c r="E68" s="10"/>
      <c r="F68" s="10"/>
      <c r="G68" s="10"/>
      <c r="H68" s="10"/>
      <c r="I68" s="10"/>
      <c r="J68" s="10"/>
    </row>
    <row r="69" spans="1:10" ht="12" customHeight="1" x14ac:dyDescent="0.25">
      <c r="A69" s="10"/>
      <c r="B69" s="10"/>
      <c r="C69" s="10"/>
      <c r="D69" s="10"/>
      <c r="E69" s="10"/>
      <c r="F69" s="10"/>
      <c r="G69" s="10"/>
      <c r="H69" s="10"/>
      <c r="I69" s="10"/>
      <c r="J69" s="10"/>
    </row>
    <row r="70" spans="1:10" ht="15" hidden="1" customHeight="1" x14ac:dyDescent="0.25"/>
    <row r="71" spans="1:10" ht="15" hidden="1" customHeight="1" x14ac:dyDescent="0.25"/>
    <row r="72" spans="1:10" ht="15" hidden="1" customHeight="1" x14ac:dyDescent="0.25"/>
    <row r="73" spans="1:10" ht="15" hidden="1" customHeight="1" x14ac:dyDescent="0.25"/>
    <row r="74" spans="1:10" ht="15" hidden="1" customHeight="1" x14ac:dyDescent="0.25"/>
    <row r="75" spans="1:10" ht="15" hidden="1" customHeight="1" x14ac:dyDescent="0.25"/>
    <row r="76" spans="1:10" ht="15" hidden="1" customHeight="1" x14ac:dyDescent="0.25"/>
    <row r="77" spans="1:10" ht="15" hidden="1" customHeight="1" x14ac:dyDescent="0.25"/>
    <row r="78" spans="1:10" ht="15" hidden="1" customHeight="1" x14ac:dyDescent="0.25"/>
    <row r="79" spans="1:10" ht="15" hidden="1" customHeight="1" x14ac:dyDescent="0.25"/>
    <row r="80" spans="1:1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sheetData>
  <sheetProtection algorithmName="SHA-512" hashValue="f4Wisf4eKVfSH8BvUU1uhvVSMR8oXrQEM0dKeuAtfTFtNiGquurfUCkeTxJ8X8Bx9z82q2cEv8QTpVZdOsdobQ==" saltValue="nQCpStOj/wkY2J9TeOdWYQ==" spinCount="100000" sheet="1" objects="1" scenarios="1" formatColumns="0" formatRows="0"/>
  <mergeCells count="76">
    <mergeCell ref="B67:G67"/>
    <mergeCell ref="B62:C62"/>
    <mergeCell ref="D62:G62"/>
    <mergeCell ref="B63:C63"/>
    <mergeCell ref="D63:G63"/>
    <mergeCell ref="B66:G66"/>
    <mergeCell ref="B55:F55"/>
    <mergeCell ref="B56:F56"/>
    <mergeCell ref="B57:F57"/>
    <mergeCell ref="B60:G60"/>
    <mergeCell ref="B61:C61"/>
    <mergeCell ref="D61:G61"/>
    <mergeCell ref="B48:C48"/>
    <mergeCell ref="D48:G48"/>
    <mergeCell ref="B49:G50"/>
    <mergeCell ref="B53:G53"/>
    <mergeCell ref="B54:G54"/>
    <mergeCell ref="B45:C45"/>
    <mergeCell ref="D45:G45"/>
    <mergeCell ref="B46:C46"/>
    <mergeCell ref="D46:G46"/>
    <mergeCell ref="B47:C47"/>
    <mergeCell ref="D47:G47"/>
    <mergeCell ref="B44:C44"/>
    <mergeCell ref="D44:G44"/>
    <mergeCell ref="B36:C36"/>
    <mergeCell ref="D36:G36"/>
    <mergeCell ref="B37:C37"/>
    <mergeCell ref="D37:G37"/>
    <mergeCell ref="B38:C38"/>
    <mergeCell ref="D38:G38"/>
    <mergeCell ref="B41:G41"/>
    <mergeCell ref="B42:C42"/>
    <mergeCell ref="D42:G42"/>
    <mergeCell ref="B43:C43"/>
    <mergeCell ref="D43:G43"/>
    <mergeCell ref="B35:C35"/>
    <mergeCell ref="D35:G35"/>
    <mergeCell ref="B28:C28"/>
    <mergeCell ref="D28:G28"/>
    <mergeCell ref="B29:C29"/>
    <mergeCell ref="D29:G29"/>
    <mergeCell ref="B30:C30"/>
    <mergeCell ref="D30:G30"/>
    <mergeCell ref="B32:G32"/>
    <mergeCell ref="B33:C33"/>
    <mergeCell ref="D33:G33"/>
    <mergeCell ref="B34:C34"/>
    <mergeCell ref="D34:G34"/>
    <mergeCell ref="B17:G17"/>
    <mergeCell ref="B18:G25"/>
    <mergeCell ref="B26:C26"/>
    <mergeCell ref="D26:G26"/>
    <mergeCell ref="B27:C27"/>
    <mergeCell ref="D27:G27"/>
    <mergeCell ref="B14:C14"/>
    <mergeCell ref="D14:G14"/>
    <mergeCell ref="B15:C15"/>
    <mergeCell ref="D15:G15"/>
    <mergeCell ref="B16:C16"/>
    <mergeCell ref="D16:G16"/>
    <mergeCell ref="B12:C13"/>
    <mergeCell ref="D12:G13"/>
    <mergeCell ref="A1:F1"/>
    <mergeCell ref="B5:G5"/>
    <mergeCell ref="B6:C6"/>
    <mergeCell ref="D6:G6"/>
    <mergeCell ref="B8:C8"/>
    <mergeCell ref="D8:G8"/>
    <mergeCell ref="B9:C9"/>
    <mergeCell ref="D9:G9"/>
    <mergeCell ref="B10:C11"/>
    <mergeCell ref="D10:G10"/>
    <mergeCell ref="D11:G11"/>
    <mergeCell ref="B7:C7"/>
    <mergeCell ref="D7:G7"/>
  </mergeCells>
  <dataValidations count="6">
    <dataValidation allowBlank="1" showInputMessage="1" showErrorMessage="1" prompt="Also, describe if there is a basement._x000a__x000a_Đồng thời, mô tả về các tầng hầm (nếu có)" sqref="D14:G14" xr:uid="{26ECFFC0-8CF7-4AE0-AF8F-9483E76C00A5}"/>
    <dataValidation allowBlank="1" showInputMessage="1" showErrorMessage="1" prompt="If renovation or extension, enter the % of GFA or the area (m2) affected._x000a__x000a_Trong trường hợp công trình hiện hữu được cải tạo hoặc mở rộng, vui lòng cung cấp 'tỷ lệ % của diện tích sàn' hoặc 'diện tích sàn (m2)' nằm trong quy mô cải tạo / mở rộng" sqref="D11:G11" xr:uid="{E1C8E49F-C5B7-40DE-B611-1A055828C213}"/>
    <dataValidation allowBlank="1" showInputMessage="1" showErrorMessage="1" prompt="Such as: Office building, Retail building, Factory, etc._x000a__x000a_Ví dụ: Tòa nhà văn phòng, tòa nhà thương mại, nhà máy, v.v..." sqref="D9:G9" xr:uid="{E4264FBD-82A6-4914-B321-D8AF4C0A38E0}"/>
    <dataValidation type="list" allowBlank="1" showInputMessage="1" showErrorMessage="1" sqref="D30:G30 G55:G57" xr:uid="{D1828B79-BBBF-4B67-BA6B-6B771DA5AC59}">
      <formula1>Yes_No</formula1>
    </dataValidation>
    <dataValidation type="list" allowBlank="1" showInputMessage="1" showErrorMessage="1" sqref="D10:G10" xr:uid="{E8D873AA-985F-4940-BC12-968A9AA43E5A}">
      <formula1>type_work</formula1>
    </dataValidation>
    <dataValidation type="list" allowBlank="1" showInputMessage="1" showErrorMessage="1" sqref="D29:G29" xr:uid="{FCF5D9DE-A9EA-4AB2-AB15-3744D3FE2555}">
      <formula1>Cert_level</formula1>
    </dataValidation>
  </dataValidations>
  <pageMargins left="0.7" right="0.7" top="0.75" bottom="0.75" header="0.3" footer="0.3"/>
  <pageSetup paperSize="9" orientation="portrait" horizontalDpi="300" r:id="rId1"/>
  <rowBreaks count="2" manualBreakCount="2">
    <brk id="31" max="16383" man="1"/>
    <brk id="5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101"/>
  <sheetViews>
    <sheetView showRowColHeaders="0" workbookViewId="0">
      <selection activeCell="A70" sqref="A70:XFD1048576"/>
    </sheetView>
  </sheetViews>
  <sheetFormatPr defaultColWidth="0" defaultRowHeight="15" customHeight="1" zeroHeight="1" x14ac:dyDescent="0.25"/>
  <cols>
    <col min="1" max="1" width="4.7109375" style="11" customWidth="1"/>
    <col min="2" max="3" width="16.7109375" style="11" customWidth="1"/>
    <col min="4" max="4" width="14" style="11" customWidth="1"/>
    <col min="5" max="6" width="7.42578125" style="11" customWidth="1"/>
    <col min="7" max="7" width="14"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127" t="str">
        <f>IF('Introduction - Giới thiệu'!$E$3="Tiếng Việt",bilingual!C4,bilingual!B4)</f>
        <v>LOTUS Project Application Form</v>
      </c>
      <c r="B1" s="127"/>
      <c r="C1" s="127"/>
      <c r="D1" s="127"/>
      <c r="E1" s="127"/>
      <c r="F1" s="127"/>
      <c r="G1" s="1"/>
      <c r="H1" s="10"/>
      <c r="I1" s="10"/>
      <c r="J1" s="10"/>
    </row>
    <row r="2" spans="1:10" ht="30" customHeight="1" x14ac:dyDescent="0.25">
      <c r="A2" s="10"/>
      <c r="B2" s="10"/>
      <c r="C2" s="10"/>
      <c r="D2" s="10"/>
      <c r="E2" s="10"/>
      <c r="F2" s="10"/>
      <c r="G2" s="10"/>
      <c r="H2" s="10"/>
      <c r="I2" s="10"/>
      <c r="J2" s="10"/>
    </row>
    <row r="3" spans="1:10" ht="27" customHeight="1" x14ac:dyDescent="0.25">
      <c r="A3" s="12" t="str">
        <f>IF('Introduction - Giới thiệu'!$E$3="Tiếng Việt",bilingual!C67,bilingual!B67)</f>
        <v xml:space="preserve">LOTUS NR Certification </v>
      </c>
      <c r="B3" s="10"/>
      <c r="C3" s="10"/>
      <c r="D3" s="10"/>
      <c r="E3" s="10"/>
      <c r="F3" s="10"/>
      <c r="G3" s="10"/>
      <c r="H3" s="10"/>
      <c r="I3" s="10"/>
      <c r="J3" s="10"/>
    </row>
    <row r="4" spans="1:10" ht="27" customHeight="1" thickBot="1" x14ac:dyDescent="0.3">
      <c r="A4" s="10"/>
      <c r="B4" s="10"/>
      <c r="C4" s="10"/>
      <c r="D4" s="10"/>
      <c r="E4" s="10"/>
      <c r="F4" s="10"/>
      <c r="G4" s="10"/>
      <c r="H4" s="10"/>
      <c r="I4" s="10"/>
      <c r="J4" s="10"/>
    </row>
    <row r="5" spans="1:10" ht="27" customHeight="1" thickBot="1" x14ac:dyDescent="0.3">
      <c r="A5" s="10"/>
      <c r="B5" s="128" t="str">
        <f>IF('Introduction - Giới thiệu'!$E$3="Tiếng Việt",bilingual!C74,bilingual!B74)</f>
        <v>1. Project Information</v>
      </c>
      <c r="C5" s="129"/>
      <c r="D5" s="129"/>
      <c r="E5" s="129"/>
      <c r="F5" s="129"/>
      <c r="G5" s="130"/>
      <c r="H5" s="10"/>
      <c r="I5" s="10"/>
      <c r="J5" s="10"/>
    </row>
    <row r="6" spans="1:10" ht="27" customHeight="1" thickBot="1" x14ac:dyDescent="0.3">
      <c r="A6" s="10"/>
      <c r="B6" s="117" t="str">
        <f>IF('Introduction - Giới thiệu'!$E$3="Tiếng Việt",bilingual!C75,bilingual!B75)</f>
        <v>Project name (English)</v>
      </c>
      <c r="C6" s="118"/>
      <c r="D6" s="121"/>
      <c r="E6" s="122"/>
      <c r="F6" s="122"/>
      <c r="G6" s="123"/>
      <c r="H6" s="10"/>
      <c r="I6" s="10"/>
      <c r="J6" s="10"/>
    </row>
    <row r="7" spans="1:10" ht="27" customHeight="1" thickBot="1" x14ac:dyDescent="0.3">
      <c r="A7" s="10"/>
      <c r="B7" s="117" t="str">
        <f>IF('Introduction - Giới thiệu'!$E$3="Tiếng Việt",bilingual!C76,bilingual!B76)</f>
        <v>Project name (Vietnamese)</v>
      </c>
      <c r="C7" s="118"/>
      <c r="D7" s="121"/>
      <c r="E7" s="122"/>
      <c r="F7" s="122"/>
      <c r="G7" s="123"/>
      <c r="H7" s="10"/>
      <c r="I7" s="10"/>
      <c r="J7" s="10"/>
    </row>
    <row r="8" spans="1:10" ht="36" customHeight="1" thickBot="1" x14ac:dyDescent="0.3">
      <c r="A8" s="10"/>
      <c r="B8" s="117" t="str">
        <f>IF('Introduction - Giới thiệu'!$E$3="Tiếng Việt",bilingual!C77,bilingual!B77)</f>
        <v>Project address</v>
      </c>
      <c r="C8" s="118"/>
      <c r="D8" s="121"/>
      <c r="E8" s="122"/>
      <c r="F8" s="122"/>
      <c r="G8" s="123"/>
      <c r="H8" s="10"/>
      <c r="I8" s="10"/>
      <c r="J8" s="10"/>
    </row>
    <row r="9" spans="1:10" ht="27" customHeight="1" thickBot="1" x14ac:dyDescent="0.3">
      <c r="A9" s="10"/>
      <c r="B9" s="117" t="str">
        <f>IF('Introduction - Giới thiệu'!$E$3="Tiếng Việt",bilingual!C78,bilingual!B78)</f>
        <v>Building Type</v>
      </c>
      <c r="C9" s="118"/>
      <c r="D9" s="131"/>
      <c r="E9" s="132"/>
      <c r="F9" s="132"/>
      <c r="G9" s="133"/>
      <c r="H9" s="10"/>
      <c r="I9" s="10"/>
      <c r="J9" s="10"/>
    </row>
    <row r="10" spans="1:10" ht="24" customHeight="1" thickBot="1" x14ac:dyDescent="0.3">
      <c r="A10" s="10"/>
      <c r="B10" s="117" t="str">
        <f>IF('Introduction - Giới thiệu'!$E$3="Tiếng Việt",bilingual!C80,bilingual!B80)</f>
        <v>Describe type of works</v>
      </c>
      <c r="C10" s="118"/>
      <c r="D10" s="131" t="s">
        <v>75</v>
      </c>
      <c r="E10" s="132"/>
      <c r="F10" s="132"/>
      <c r="G10" s="133"/>
      <c r="H10" s="10"/>
      <c r="I10" s="10"/>
      <c r="J10" s="10"/>
    </row>
    <row r="11" spans="1:10" ht="24" customHeight="1" thickBot="1" x14ac:dyDescent="0.3">
      <c r="A11" s="10"/>
      <c r="B11" s="119"/>
      <c r="C11" s="120"/>
      <c r="D11" s="131"/>
      <c r="E11" s="132"/>
      <c r="F11" s="132"/>
      <c r="G11" s="133"/>
      <c r="H11" s="10"/>
      <c r="I11" s="10"/>
      <c r="J11" s="10"/>
    </row>
    <row r="12" spans="1:10" ht="24" customHeight="1" x14ac:dyDescent="0.25">
      <c r="A12" s="10"/>
      <c r="B12" s="117" t="str">
        <f>IF('Introduction - Giới thiệu'!$E$3="Tiếng Việt",bilingual!C81,bilingual!B81)</f>
        <v>Project size (Gross Floor Area in sqm, excluding car park areas)</v>
      </c>
      <c r="C12" s="118"/>
      <c r="D12" s="121"/>
      <c r="E12" s="122"/>
      <c r="F12" s="122"/>
      <c r="G12" s="123"/>
      <c r="H12" s="10"/>
      <c r="I12" s="10"/>
      <c r="J12" s="10"/>
    </row>
    <row r="13" spans="1:10" ht="24" customHeight="1" thickBot="1" x14ac:dyDescent="0.3">
      <c r="A13" s="10"/>
      <c r="B13" s="119"/>
      <c r="C13" s="120"/>
      <c r="D13" s="124"/>
      <c r="E13" s="125"/>
      <c r="F13" s="125"/>
      <c r="G13" s="126"/>
      <c r="H13" s="10"/>
      <c r="I13" s="10"/>
      <c r="J13" s="10"/>
    </row>
    <row r="14" spans="1:10" ht="27" customHeight="1" thickBot="1" x14ac:dyDescent="0.3">
      <c r="A14" s="10"/>
      <c r="B14" s="117" t="str">
        <f>IF('Introduction - Giới thiệu'!$E$3="Tiếng Việt",bilingual!C82,bilingual!B82)</f>
        <v>Number of storeys</v>
      </c>
      <c r="C14" s="118"/>
      <c r="D14" s="134"/>
      <c r="E14" s="135"/>
      <c r="F14" s="135"/>
      <c r="G14" s="136"/>
      <c r="H14" s="10"/>
      <c r="I14" s="10"/>
      <c r="J14" s="10"/>
    </row>
    <row r="15" spans="1:10" ht="27" customHeight="1" thickBot="1" x14ac:dyDescent="0.3">
      <c r="A15" s="10"/>
      <c r="B15" s="117" t="str">
        <f>IF('Introduction - Giới thiệu'!$E$3="Tiếng Việt",bilingual!C83,bilingual!B83)</f>
        <v>Total site area (sqm)</v>
      </c>
      <c r="C15" s="118"/>
      <c r="D15" s="134"/>
      <c r="E15" s="135"/>
      <c r="F15" s="135"/>
      <c r="G15" s="136"/>
      <c r="H15" s="10"/>
      <c r="I15" s="10"/>
      <c r="J15" s="10"/>
    </row>
    <row r="16" spans="1:10" ht="33" customHeight="1" thickBot="1" x14ac:dyDescent="0.3">
      <c r="A16" s="10"/>
      <c r="B16" s="117" t="str">
        <f>IF('Introduction - Giới thiệu'!$E$3="Tiếng Việt",bilingual!C84,bilingual!B84)</f>
        <v>Residential area (sqm and % of GFA)</v>
      </c>
      <c r="C16" s="118"/>
      <c r="D16" s="134"/>
      <c r="E16" s="135"/>
      <c r="F16" s="135"/>
      <c r="G16" s="136"/>
      <c r="H16" s="10"/>
      <c r="I16" s="10"/>
      <c r="J16" s="10"/>
    </row>
    <row r="17" spans="1:10" ht="33" customHeight="1" thickBot="1" x14ac:dyDescent="0.3">
      <c r="A17" s="10"/>
      <c r="B17" s="137" t="str">
        <f>IF('Introduction - Giới thiệu'!$E$3="Tiếng Việt",bilingual!C85,bilingual!B85)</f>
        <v>Brief project description and major design features
(images can be attached to this form and sent by email)</v>
      </c>
      <c r="C17" s="138"/>
      <c r="D17" s="138"/>
      <c r="E17" s="138"/>
      <c r="F17" s="138"/>
      <c r="G17" s="139"/>
      <c r="H17" s="10"/>
      <c r="I17" s="10"/>
      <c r="J17" s="10"/>
    </row>
    <row r="18" spans="1:10" x14ac:dyDescent="0.25">
      <c r="A18" s="10"/>
      <c r="B18" s="121"/>
      <c r="C18" s="122"/>
      <c r="D18" s="122"/>
      <c r="E18" s="122"/>
      <c r="F18" s="122"/>
      <c r="G18" s="123"/>
      <c r="H18" s="10"/>
      <c r="I18" s="10"/>
      <c r="J18" s="10"/>
    </row>
    <row r="19" spans="1:10" x14ac:dyDescent="0.25">
      <c r="A19" s="10"/>
      <c r="B19" s="140"/>
      <c r="C19" s="141"/>
      <c r="D19" s="141"/>
      <c r="E19" s="141"/>
      <c r="F19" s="141"/>
      <c r="G19" s="142"/>
      <c r="H19" s="10"/>
      <c r="I19" s="10"/>
      <c r="J19" s="10"/>
    </row>
    <row r="20" spans="1:10" x14ac:dyDescent="0.25">
      <c r="A20" s="10"/>
      <c r="B20" s="140"/>
      <c r="C20" s="141"/>
      <c r="D20" s="141"/>
      <c r="E20" s="141"/>
      <c r="F20" s="141"/>
      <c r="G20" s="142"/>
      <c r="H20" s="10"/>
      <c r="I20" s="10"/>
      <c r="J20" s="10"/>
    </row>
    <row r="21" spans="1:10" x14ac:dyDescent="0.25">
      <c r="A21" s="10"/>
      <c r="B21" s="140"/>
      <c r="C21" s="141"/>
      <c r="D21" s="141"/>
      <c r="E21" s="141"/>
      <c r="F21" s="141"/>
      <c r="G21" s="142"/>
      <c r="H21" s="10"/>
      <c r="I21" s="10"/>
      <c r="J21" s="10"/>
    </row>
    <row r="22" spans="1:10" x14ac:dyDescent="0.25">
      <c r="A22" s="10"/>
      <c r="B22" s="140"/>
      <c r="C22" s="141"/>
      <c r="D22" s="141"/>
      <c r="E22" s="141"/>
      <c r="F22" s="141"/>
      <c r="G22" s="142"/>
      <c r="H22" s="10"/>
      <c r="I22" s="10"/>
      <c r="J22" s="10"/>
    </row>
    <row r="23" spans="1:10" x14ac:dyDescent="0.25">
      <c r="A23" s="10"/>
      <c r="B23" s="140"/>
      <c r="C23" s="141"/>
      <c r="D23" s="141"/>
      <c r="E23" s="141"/>
      <c r="F23" s="141"/>
      <c r="G23" s="142"/>
      <c r="H23" s="10"/>
      <c r="I23" s="10"/>
      <c r="J23" s="10"/>
    </row>
    <row r="24" spans="1:10" x14ac:dyDescent="0.25">
      <c r="A24" s="10"/>
      <c r="B24" s="140"/>
      <c r="C24" s="141"/>
      <c r="D24" s="141"/>
      <c r="E24" s="141"/>
      <c r="F24" s="141"/>
      <c r="G24" s="142"/>
      <c r="H24" s="10"/>
      <c r="I24" s="10"/>
      <c r="J24" s="10"/>
    </row>
    <row r="25" spans="1:10" ht="15.75" thickBot="1" x14ac:dyDescent="0.3">
      <c r="A25" s="10"/>
      <c r="B25" s="124"/>
      <c r="C25" s="125"/>
      <c r="D25" s="125"/>
      <c r="E25" s="125"/>
      <c r="F25" s="125"/>
      <c r="G25" s="126"/>
      <c r="H25" s="10"/>
      <c r="I25" s="10"/>
      <c r="J25" s="10"/>
    </row>
    <row r="26" spans="1:10" ht="27" customHeight="1" thickBot="1" x14ac:dyDescent="0.3">
      <c r="A26" s="10"/>
      <c r="B26" s="117" t="str">
        <f>IF('Introduction - Giới thiệu'!$E$3="Tiếng Việt",bilingual!C90,bilingual!B90)</f>
        <v>Expected construction start date</v>
      </c>
      <c r="C26" s="118"/>
      <c r="D26" s="143"/>
      <c r="E26" s="144"/>
      <c r="F26" s="144"/>
      <c r="G26" s="145"/>
      <c r="H26" s="10"/>
      <c r="I26" s="10"/>
      <c r="J26" s="10"/>
    </row>
    <row r="27" spans="1:10" ht="27" customHeight="1" thickBot="1" x14ac:dyDescent="0.3">
      <c r="A27" s="10"/>
      <c r="B27" s="117" t="str">
        <f>IF('Introduction - Giới thiệu'!$E$3="Tiếng Việt",bilingual!C91,bilingual!B91)</f>
        <v>Expected completion date</v>
      </c>
      <c r="C27" s="118"/>
      <c r="D27" s="143"/>
      <c r="E27" s="144"/>
      <c r="F27" s="144"/>
      <c r="G27" s="145"/>
      <c r="H27" s="10"/>
      <c r="I27" s="10"/>
      <c r="J27" s="10"/>
    </row>
    <row r="28" spans="1:10" ht="27" customHeight="1" thickBot="1" x14ac:dyDescent="0.3">
      <c r="A28" s="10"/>
      <c r="B28" s="117" t="str">
        <f>IF('Introduction - Giới thiệu'!$E$3="Tiếng Việt",bilingual!C92,bilingual!B92)</f>
        <v>Website address</v>
      </c>
      <c r="C28" s="118"/>
      <c r="D28" s="143"/>
      <c r="E28" s="144"/>
      <c r="F28" s="144"/>
      <c r="G28" s="145"/>
      <c r="H28" s="10"/>
      <c r="I28" s="10"/>
      <c r="J28" s="10"/>
    </row>
    <row r="29" spans="1:10" ht="27" customHeight="1" thickBot="1" x14ac:dyDescent="0.3">
      <c r="A29" s="10"/>
      <c r="B29" s="117" t="str">
        <f>IF('Introduction - Giới thiệu'!$E$3="Tiếng Việt",bilingual!C93,bilingual!B93)</f>
        <v>Desired LOTUS Rating</v>
      </c>
      <c r="C29" s="118"/>
      <c r="D29" s="149" t="s">
        <v>75</v>
      </c>
      <c r="E29" s="150"/>
      <c r="F29" s="150"/>
      <c r="G29" s="151"/>
      <c r="H29" s="10"/>
      <c r="I29" s="10"/>
      <c r="J29" s="10"/>
    </row>
    <row r="30" spans="1:10" ht="60" customHeight="1" thickBot="1" x14ac:dyDescent="0.3">
      <c r="A30" s="10"/>
      <c r="B30" s="117" t="str">
        <f>IF('Introduction - Giới thiệu'!$E$3="Tiếng Việt",bilingual!C94,bilingual!B94)</f>
        <v>Once registration is complete, do you accept to have the project listed on VGBC website?</v>
      </c>
      <c r="C30" s="118"/>
      <c r="D30" s="149" t="s">
        <v>75</v>
      </c>
      <c r="E30" s="150"/>
      <c r="F30" s="150"/>
      <c r="G30" s="151"/>
      <c r="H30" s="10"/>
      <c r="I30" s="10"/>
      <c r="J30" s="10"/>
    </row>
    <row r="31" spans="1:10" ht="33" customHeight="1" thickBot="1" x14ac:dyDescent="0.3">
      <c r="A31" s="10"/>
      <c r="B31" s="10"/>
      <c r="C31" s="10"/>
      <c r="D31" s="10"/>
      <c r="E31" s="10"/>
      <c r="F31" s="10"/>
      <c r="G31" s="10"/>
      <c r="H31" s="10"/>
      <c r="I31" s="10"/>
      <c r="J31" s="10"/>
    </row>
    <row r="32" spans="1:10" ht="27" customHeight="1" thickBot="1" x14ac:dyDescent="0.3">
      <c r="A32" s="10"/>
      <c r="B32" s="128" t="str">
        <f>IF('Introduction - Giới thiệu'!$E$3="Tiếng Việt",bilingual!C96,bilingual!B96)</f>
        <v>2. Project Owner Information</v>
      </c>
      <c r="C32" s="129"/>
      <c r="D32" s="129"/>
      <c r="E32" s="129"/>
      <c r="F32" s="129"/>
      <c r="G32" s="130"/>
      <c r="H32" s="10"/>
      <c r="I32" s="10"/>
      <c r="J32" s="10"/>
    </row>
    <row r="33" spans="1:10" ht="21" customHeight="1" thickBot="1" x14ac:dyDescent="0.3">
      <c r="A33" s="10"/>
      <c r="B33" s="117" t="str">
        <f>IF('Introduction - Giới thiệu'!$E$3="Tiếng Việt",bilingual!C97,bilingual!B97)</f>
        <v>Organization name</v>
      </c>
      <c r="C33" s="118"/>
      <c r="D33" s="121"/>
      <c r="E33" s="122"/>
      <c r="F33" s="122"/>
      <c r="G33" s="123"/>
      <c r="H33" s="10"/>
      <c r="I33" s="10"/>
      <c r="J33" s="10"/>
    </row>
    <row r="34" spans="1:10" ht="21" customHeight="1" thickBot="1" x14ac:dyDescent="0.3">
      <c r="A34" s="10"/>
      <c r="B34" s="117" t="str">
        <f>IF('Introduction - Giới thiệu'!$E$3="Tiếng Việt",bilingual!C98,bilingual!B98)</f>
        <v>Company representative</v>
      </c>
      <c r="C34" s="118"/>
      <c r="D34" s="121"/>
      <c r="E34" s="122"/>
      <c r="F34" s="122"/>
      <c r="G34" s="123"/>
      <c r="H34" s="10"/>
      <c r="I34" s="10"/>
      <c r="J34" s="10"/>
    </row>
    <row r="35" spans="1:10" ht="33" customHeight="1" thickBot="1" x14ac:dyDescent="0.3">
      <c r="A35" s="10"/>
      <c r="B35" s="117" t="str">
        <f>IF('Introduction - Giới thiệu'!$E$3="Tiếng Việt",bilingual!C99,bilingual!B99)</f>
        <v>Address</v>
      </c>
      <c r="C35" s="118"/>
      <c r="D35" s="146"/>
      <c r="E35" s="147"/>
      <c r="F35" s="147"/>
      <c r="G35" s="148"/>
      <c r="H35" s="10"/>
      <c r="I35" s="10"/>
      <c r="J35" s="10"/>
    </row>
    <row r="36" spans="1:10" ht="21" customHeight="1" thickBot="1" x14ac:dyDescent="0.3">
      <c r="A36" s="10"/>
      <c r="B36" s="117" t="str">
        <f>IF('Introduction - Giới thiệu'!$E$3="Tiếng Việt",bilingual!C100,bilingual!B100)</f>
        <v>Office phone</v>
      </c>
      <c r="C36" s="118"/>
      <c r="D36" s="121"/>
      <c r="E36" s="122"/>
      <c r="F36" s="122"/>
      <c r="G36" s="123"/>
      <c r="H36" s="10"/>
      <c r="I36" s="10"/>
      <c r="J36" s="10"/>
    </row>
    <row r="37" spans="1:10" ht="21" customHeight="1" thickBot="1" x14ac:dyDescent="0.3">
      <c r="A37" s="10"/>
      <c r="B37" s="117" t="str">
        <f>IF('Introduction - Giới thiệu'!$E$3="Tiếng Việt",bilingual!C101,bilingual!B101)</f>
        <v>Mobile phone</v>
      </c>
      <c r="C37" s="118"/>
      <c r="D37" s="121"/>
      <c r="E37" s="122"/>
      <c r="F37" s="122"/>
      <c r="G37" s="123"/>
      <c r="H37" s="10"/>
      <c r="I37" s="10"/>
      <c r="J37" s="10"/>
    </row>
    <row r="38" spans="1:10" ht="21" customHeight="1" x14ac:dyDescent="0.25">
      <c r="A38" s="10"/>
      <c r="B38" s="117" t="str">
        <f>IF('Introduction - Giới thiệu'!$E$3="Tiếng Việt",bilingual!C102,bilingual!B102)</f>
        <v>Email address</v>
      </c>
      <c r="C38" s="118"/>
      <c r="D38" s="121"/>
      <c r="E38" s="122"/>
      <c r="F38" s="122"/>
      <c r="G38" s="123"/>
      <c r="H38" s="10"/>
      <c r="I38" s="10"/>
      <c r="J38" s="10"/>
    </row>
    <row r="39" spans="1:10" ht="13.5" customHeight="1" x14ac:dyDescent="0.25">
      <c r="A39" s="10"/>
      <c r="B39" s="10"/>
      <c r="C39" s="10"/>
      <c r="D39" s="10"/>
      <c r="E39" s="10"/>
      <c r="F39" s="10"/>
      <c r="G39" s="10"/>
      <c r="H39" s="10"/>
      <c r="I39" s="10"/>
      <c r="J39" s="10"/>
    </row>
    <row r="40" spans="1:10" ht="13.5" customHeight="1" thickBot="1" x14ac:dyDescent="0.3">
      <c r="A40" s="10"/>
      <c r="B40" s="10"/>
      <c r="C40" s="10"/>
      <c r="D40" s="10"/>
      <c r="E40" s="10"/>
      <c r="F40" s="10"/>
      <c r="G40" s="10"/>
      <c r="H40" s="10"/>
      <c r="I40" s="10"/>
      <c r="J40" s="10"/>
    </row>
    <row r="41" spans="1:10" ht="27" customHeight="1" thickBot="1" x14ac:dyDescent="0.3">
      <c r="A41" s="10"/>
      <c r="B41" s="128" t="str">
        <f>IF('Introduction - Giới thiệu'!$E$3="Tiếng Việt",bilingual!C105,bilingual!B105)</f>
        <v>3. Applicant Representative*</v>
      </c>
      <c r="C41" s="129"/>
      <c r="D41" s="129"/>
      <c r="E41" s="129"/>
      <c r="F41" s="129"/>
      <c r="G41" s="130"/>
      <c r="H41" s="10"/>
      <c r="I41" s="10"/>
      <c r="J41" s="10"/>
    </row>
    <row r="42" spans="1:10" ht="21" customHeight="1" thickBot="1" x14ac:dyDescent="0.3">
      <c r="A42" s="10"/>
      <c r="B42" s="117" t="str">
        <f>IF('Introduction - Giới thiệu'!$E$3="Tiếng Việt",bilingual!C106,bilingual!B106)</f>
        <v>Name</v>
      </c>
      <c r="C42" s="118"/>
      <c r="D42" s="152"/>
      <c r="E42" s="153"/>
      <c r="F42" s="153"/>
      <c r="G42" s="154"/>
      <c r="H42" s="10"/>
      <c r="I42" s="10"/>
      <c r="J42" s="10"/>
    </row>
    <row r="43" spans="1:10" ht="21" customHeight="1" thickBot="1" x14ac:dyDescent="0.3">
      <c r="A43" s="10"/>
      <c r="B43" s="117" t="str">
        <f>IF('Introduction - Giới thiệu'!$E$3="Tiếng Việt",bilingual!C107,bilingual!B107)</f>
        <v>Title</v>
      </c>
      <c r="C43" s="118"/>
      <c r="D43" s="152"/>
      <c r="E43" s="153"/>
      <c r="F43" s="153"/>
      <c r="G43" s="154"/>
      <c r="H43" s="10"/>
      <c r="I43" s="10"/>
      <c r="J43" s="10"/>
    </row>
    <row r="44" spans="1:10" ht="21" customHeight="1" thickBot="1" x14ac:dyDescent="0.3">
      <c r="A44" s="10"/>
      <c r="B44" s="117" t="str">
        <f>IF('Introduction - Giới thiệu'!$E$3="Tiếng Việt",bilingual!C108,bilingual!B108)</f>
        <v>Organization</v>
      </c>
      <c r="C44" s="118"/>
      <c r="D44" s="152"/>
      <c r="E44" s="153"/>
      <c r="F44" s="153"/>
      <c r="G44" s="154"/>
      <c r="H44" s="10"/>
      <c r="I44" s="10"/>
      <c r="J44" s="10"/>
    </row>
    <row r="45" spans="1:10" ht="33" customHeight="1" thickBot="1" x14ac:dyDescent="0.3">
      <c r="A45" s="10"/>
      <c r="B45" s="117" t="str">
        <f>IF('Introduction - Giới thiệu'!$E$3="Tiếng Việt",bilingual!C109,bilingual!B109)</f>
        <v>Address</v>
      </c>
      <c r="C45" s="118"/>
      <c r="D45" s="152"/>
      <c r="E45" s="153"/>
      <c r="F45" s="153"/>
      <c r="G45" s="154"/>
      <c r="H45" s="10"/>
      <c r="I45" s="10"/>
      <c r="J45" s="10"/>
    </row>
    <row r="46" spans="1:10" ht="21" customHeight="1" thickBot="1" x14ac:dyDescent="0.3">
      <c r="A46" s="10"/>
      <c r="B46" s="117" t="str">
        <f>IF('Introduction - Giới thiệu'!$E$3="Tiếng Việt",bilingual!C110,bilingual!B110)</f>
        <v>Office phone</v>
      </c>
      <c r="C46" s="118"/>
      <c r="D46" s="152"/>
      <c r="E46" s="153"/>
      <c r="F46" s="153"/>
      <c r="G46" s="154"/>
      <c r="H46" s="10"/>
      <c r="I46" s="10"/>
      <c r="J46" s="10"/>
    </row>
    <row r="47" spans="1:10" ht="21" customHeight="1" thickBot="1" x14ac:dyDescent="0.3">
      <c r="A47" s="10"/>
      <c r="B47" s="117" t="str">
        <f>IF('Introduction - Giới thiệu'!$E$3="Tiếng Việt",bilingual!C111,bilingual!B111)</f>
        <v>Mobile phone</v>
      </c>
      <c r="C47" s="118"/>
      <c r="D47" s="152"/>
      <c r="E47" s="153"/>
      <c r="F47" s="153"/>
      <c r="G47" s="154"/>
      <c r="H47" s="10"/>
      <c r="I47" s="10"/>
      <c r="J47" s="10"/>
    </row>
    <row r="48" spans="1:10" ht="21" customHeight="1" x14ac:dyDescent="0.25">
      <c r="A48" s="10"/>
      <c r="B48" s="117" t="str">
        <f>IF('Introduction - Giới thiệu'!$E$3="Tiếng Việt",bilingual!C112,bilingual!B112)</f>
        <v>Email address</v>
      </c>
      <c r="C48" s="118"/>
      <c r="D48" s="152"/>
      <c r="E48" s="153"/>
      <c r="F48" s="153"/>
      <c r="G48" s="154"/>
      <c r="H48" s="10"/>
      <c r="I48" s="10"/>
      <c r="J48" s="10"/>
    </row>
    <row r="49" spans="1:10" ht="24" customHeight="1" x14ac:dyDescent="0.25">
      <c r="A49" s="10"/>
      <c r="B49"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9" s="155"/>
      <c r="D49" s="155"/>
      <c r="E49" s="155"/>
      <c r="F49" s="155"/>
      <c r="G49" s="155"/>
      <c r="H49" s="10"/>
      <c r="I49" s="10"/>
      <c r="J49" s="10"/>
    </row>
    <row r="50" spans="1:10" ht="24" customHeight="1" x14ac:dyDescent="0.25">
      <c r="A50" s="10"/>
      <c r="B50" s="155"/>
      <c r="C50" s="155"/>
      <c r="D50" s="155"/>
      <c r="E50" s="155"/>
      <c r="F50" s="155"/>
      <c r="G50" s="155"/>
      <c r="H50" s="10"/>
      <c r="I50" s="10"/>
      <c r="J50" s="10"/>
    </row>
    <row r="51" spans="1:10" ht="13.5" customHeight="1" x14ac:dyDescent="0.25">
      <c r="A51" s="10"/>
      <c r="B51" s="10"/>
      <c r="C51" s="10"/>
      <c r="D51" s="10"/>
      <c r="E51" s="10"/>
      <c r="F51" s="10"/>
      <c r="G51" s="10"/>
      <c r="H51" s="10"/>
      <c r="I51" s="10"/>
      <c r="J51" s="10"/>
    </row>
    <row r="52" spans="1:10" ht="13.5" customHeight="1" thickBot="1" x14ac:dyDescent="0.3">
      <c r="A52" s="10"/>
      <c r="B52" s="10"/>
      <c r="C52" s="10"/>
      <c r="D52" s="10"/>
      <c r="E52" s="10"/>
      <c r="F52" s="10"/>
      <c r="G52" s="10"/>
      <c r="H52" s="10"/>
      <c r="I52" s="10"/>
      <c r="J52" s="10"/>
    </row>
    <row r="53" spans="1:10" ht="27" customHeight="1" thickBot="1" x14ac:dyDescent="0.3">
      <c r="A53" s="10"/>
      <c r="B53" s="128" t="str">
        <f>IF('Introduction - Giới thiệu'!$E$3="Tiếng Việt",bilingual!C115,bilingual!B115)</f>
        <v>4. LOTUS Requirements</v>
      </c>
      <c r="C53" s="129"/>
      <c r="D53" s="129"/>
      <c r="E53" s="129"/>
      <c r="F53" s="129"/>
      <c r="G53" s="130"/>
      <c r="H53" s="10"/>
      <c r="I53" s="10"/>
      <c r="J53" s="10"/>
    </row>
    <row r="54" spans="1:10" ht="30" customHeight="1" thickBot="1" x14ac:dyDescent="0.3">
      <c r="A54" s="10"/>
      <c r="B54" s="156" t="str">
        <f>IF('Introduction - Giới thiệu'!$E$3="Tiếng Việt",bilingual!C116,bilingual!B116)</f>
        <v>As the project owner (or the Applicant Representative), I understand the following:</v>
      </c>
      <c r="C54" s="157"/>
      <c r="D54" s="157"/>
      <c r="E54" s="157"/>
      <c r="F54" s="157"/>
      <c r="G54" s="171"/>
      <c r="H54" s="10"/>
      <c r="I54" s="10"/>
      <c r="J54" s="10"/>
    </row>
    <row r="55" spans="1:10" ht="30" customHeight="1" thickBot="1" x14ac:dyDescent="0.3">
      <c r="A55" s="10"/>
      <c r="B55" s="159" t="str">
        <f>IF('Introduction - Giới thiệu'!$E$3="Tiếng Việt",bilingual!C119,bilingual!B119)</f>
        <v>Buildings can only be assessed by the VGBC if they meet all LOTUS NR eligibility criteria.</v>
      </c>
      <c r="C55" s="160"/>
      <c r="D55" s="160"/>
      <c r="E55" s="160"/>
      <c r="F55" s="160"/>
      <c r="G55" s="88" t="s">
        <v>75</v>
      </c>
      <c r="H55" s="10"/>
      <c r="I55" s="10"/>
      <c r="J55" s="10"/>
    </row>
    <row r="56" spans="1:10" ht="62.25" customHeight="1" thickBot="1" x14ac:dyDescent="0.3">
      <c r="A56" s="10"/>
      <c r="B56" s="15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6" s="160"/>
      <c r="D56" s="160"/>
      <c r="E56" s="160"/>
      <c r="F56" s="160"/>
      <c r="G56" s="88" t="s">
        <v>75</v>
      </c>
      <c r="H56" s="10"/>
      <c r="I56" s="10"/>
      <c r="J56" s="10"/>
    </row>
    <row r="57" spans="1:10" ht="59.25" customHeight="1" thickBot="1" x14ac:dyDescent="0.3">
      <c r="A57" s="10"/>
      <c r="B57" s="159" t="str">
        <f>IF('Introduction - Giới thiệu'!$E$3="Tiếng Việt",bilingual!C126,bilingual!B126)</f>
        <v>Documentation provided must accurately represent the project. The VGBC can request additional documentation from the project team to verify the environmental initiatives being claimed.</v>
      </c>
      <c r="C57" s="160"/>
      <c r="D57" s="160"/>
      <c r="E57" s="160"/>
      <c r="F57" s="160"/>
      <c r="G57" s="88" t="s">
        <v>75</v>
      </c>
      <c r="H57" s="10"/>
      <c r="I57" s="10"/>
      <c r="J57" s="10"/>
    </row>
    <row r="58" spans="1:10" ht="13.5" customHeight="1" x14ac:dyDescent="0.25">
      <c r="A58" s="10"/>
      <c r="B58" s="10"/>
      <c r="C58" s="10"/>
      <c r="D58" s="10"/>
      <c r="E58" s="10"/>
      <c r="F58" s="10"/>
      <c r="G58" s="10"/>
      <c r="H58" s="10"/>
      <c r="I58" s="10"/>
      <c r="J58" s="10"/>
    </row>
    <row r="59" spans="1:10" ht="13.5" customHeight="1" thickBot="1" x14ac:dyDescent="0.3">
      <c r="A59" s="10"/>
      <c r="B59" s="10"/>
      <c r="C59" s="10"/>
      <c r="D59" s="10"/>
      <c r="E59" s="10"/>
      <c r="F59" s="10"/>
      <c r="G59" s="10"/>
      <c r="H59" s="10"/>
      <c r="I59" s="10"/>
      <c r="J59" s="10"/>
    </row>
    <row r="60" spans="1:10" ht="27" customHeight="1" thickBot="1" x14ac:dyDescent="0.3">
      <c r="A60" s="10"/>
      <c r="B60" s="128" t="str">
        <f>IF('Introduction - Giới thiệu'!$E$3="Tiếng Việt",bilingual!C129,bilingual!B129)</f>
        <v>5. Invoice Information</v>
      </c>
      <c r="C60" s="129"/>
      <c r="D60" s="129"/>
      <c r="E60" s="129"/>
      <c r="F60" s="129"/>
      <c r="G60" s="130"/>
      <c r="H60" s="10"/>
      <c r="I60" s="10"/>
      <c r="J60" s="10"/>
    </row>
    <row r="61" spans="1:10" ht="21" customHeight="1" thickBot="1" x14ac:dyDescent="0.3">
      <c r="A61" s="10"/>
      <c r="B61" s="137" t="str">
        <f>IF('Introduction - Giới thiệu'!$E$3="Tiếng Việt",bilingual!C130,bilingual!B130)</f>
        <v>Organization</v>
      </c>
      <c r="C61" s="139"/>
      <c r="D61" s="134"/>
      <c r="E61" s="135"/>
      <c r="F61" s="135"/>
      <c r="G61" s="136"/>
      <c r="H61" s="10"/>
      <c r="I61" s="10"/>
      <c r="J61" s="10"/>
    </row>
    <row r="62" spans="1:10" ht="33" customHeight="1" thickBot="1" x14ac:dyDescent="0.3">
      <c r="A62" s="10"/>
      <c r="B62" s="137" t="str">
        <f>IF('Introduction - Giới thiệu'!$E$3="Tiếng Việt",bilingual!C131,bilingual!B131)</f>
        <v>Billing Address</v>
      </c>
      <c r="C62" s="139"/>
      <c r="D62" s="152"/>
      <c r="E62" s="153"/>
      <c r="F62" s="153"/>
      <c r="G62" s="154"/>
      <c r="H62" s="10"/>
      <c r="I62" s="10"/>
      <c r="J62" s="10"/>
    </row>
    <row r="63" spans="1:10" ht="21" customHeight="1" thickBot="1" x14ac:dyDescent="0.3">
      <c r="A63" s="10"/>
      <c r="B63" s="137" t="str">
        <f>IF('Introduction - Giới thiệu'!$E$3="Tiếng Việt",bilingual!C132,bilingual!B132)</f>
        <v>Taxe Code</v>
      </c>
      <c r="C63" s="139"/>
      <c r="D63" s="134"/>
      <c r="E63" s="135"/>
      <c r="F63" s="135"/>
      <c r="G63" s="136"/>
      <c r="H63" s="10"/>
      <c r="I63" s="10"/>
      <c r="J63" s="10"/>
    </row>
    <row r="64" spans="1:10" x14ac:dyDescent="0.25">
      <c r="A64" s="10"/>
      <c r="B64" s="10"/>
      <c r="C64" s="10"/>
      <c r="D64" s="10"/>
      <c r="E64" s="10"/>
      <c r="F64" s="10"/>
      <c r="G64" s="10"/>
      <c r="H64" s="10"/>
      <c r="I64" s="10"/>
      <c r="J64" s="10"/>
    </row>
    <row r="65" spans="1:12" x14ac:dyDescent="0.25">
      <c r="A65" s="10"/>
      <c r="B65" s="10"/>
      <c r="C65" s="10"/>
      <c r="D65" s="10"/>
      <c r="E65" s="10"/>
      <c r="F65" s="10"/>
      <c r="G65" s="10"/>
      <c r="H65" s="10"/>
      <c r="I65" s="10"/>
      <c r="J65" s="10"/>
    </row>
    <row r="66" spans="1:12" ht="18" customHeight="1" x14ac:dyDescent="0.25">
      <c r="A66" s="10"/>
      <c r="B66" s="168" t="str">
        <f>IF('Introduction - Giới thiệu'!$E$3="Tiếng Việt",bilingual!C133,bilingual!B133)</f>
        <v>Please send the duly completed form in soft copy to:</v>
      </c>
      <c r="C66" s="169"/>
      <c r="D66" s="169"/>
      <c r="E66" s="169"/>
      <c r="F66" s="169"/>
      <c r="G66" s="170"/>
      <c r="H66" s="10"/>
      <c r="I66" s="10"/>
      <c r="J66" s="10"/>
    </row>
    <row r="67" spans="1:12" ht="18" customHeight="1" x14ac:dyDescent="0.25">
      <c r="A67" s="10"/>
      <c r="B67" s="161" t="s">
        <v>256</v>
      </c>
      <c r="C67" s="162"/>
      <c r="D67" s="162"/>
      <c r="E67" s="162"/>
      <c r="F67" s="162"/>
      <c r="G67" s="163"/>
      <c r="H67" s="10"/>
      <c r="I67" s="10"/>
      <c r="J67" s="10"/>
    </row>
    <row r="68" spans="1:12" x14ac:dyDescent="0.25">
      <c r="A68" s="10"/>
      <c r="B68" s="10"/>
      <c r="C68" s="10"/>
      <c r="D68" s="10"/>
      <c r="E68" s="10"/>
      <c r="F68" s="10"/>
      <c r="G68" s="10"/>
      <c r="H68" s="10"/>
      <c r="I68" s="10"/>
      <c r="J68" s="10"/>
    </row>
    <row r="69" spans="1:12" x14ac:dyDescent="0.25">
      <c r="A69" s="10"/>
      <c r="B69" s="10"/>
      <c r="C69" s="10"/>
      <c r="D69" s="10"/>
      <c r="E69" s="10"/>
      <c r="F69" s="10"/>
      <c r="G69" s="10"/>
      <c r="H69" s="10"/>
      <c r="I69" s="10"/>
      <c r="J69" s="10"/>
    </row>
    <row r="70" spans="1:12" hidden="1" x14ac:dyDescent="0.25">
      <c r="A70" s="10"/>
      <c r="B70" s="10"/>
      <c r="C70" s="10"/>
      <c r="D70" s="10"/>
      <c r="E70" s="10"/>
      <c r="F70" s="10"/>
      <c r="G70" s="10"/>
      <c r="H70" s="10"/>
      <c r="I70" s="10"/>
      <c r="J70" s="10"/>
    </row>
    <row r="71" spans="1:12" hidden="1" x14ac:dyDescent="0.25"/>
    <row r="72" spans="1:12" hidden="1" x14ac:dyDescent="0.25">
      <c r="K72" s="167"/>
      <c r="L72" s="167"/>
    </row>
    <row r="73" spans="1:12" hidden="1" x14ac:dyDescent="0.25"/>
    <row r="74" spans="1:12" hidden="1" x14ac:dyDescent="0.25"/>
    <row r="75" spans="1:12" hidden="1" x14ac:dyDescent="0.25"/>
    <row r="76" spans="1:12" ht="15" hidden="1" customHeight="1" x14ac:dyDescent="0.25"/>
    <row r="77" spans="1:12" ht="15" hidden="1" customHeight="1" x14ac:dyDescent="0.25"/>
    <row r="78" spans="1:12" ht="15" hidden="1" customHeight="1" x14ac:dyDescent="0.25"/>
    <row r="79" spans="1:12" ht="15" hidden="1" customHeight="1" x14ac:dyDescent="0.25"/>
    <row r="80" spans="1:1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sheetData>
  <sheetProtection algorithmName="SHA-512" hashValue="4WaU9ARW4w6+RMPYqJvXfX6PZO0mVvh8LJ2ZY0HYgU7L57nO3eI89pO0XiJWCUPLjifimyLeRE1kI4PsWPqzJg==" saltValue="895WYPReQ7mFpzOXQhoQZg==" spinCount="100000" sheet="1" objects="1" scenarios="1" formatColumns="0" formatRows="0"/>
  <mergeCells count="77">
    <mergeCell ref="A1:F1"/>
    <mergeCell ref="K72:L72"/>
    <mergeCell ref="D10:G10"/>
    <mergeCell ref="B10:C11"/>
    <mergeCell ref="D11:G11"/>
    <mergeCell ref="B16:C16"/>
    <mergeCell ref="D16:G16"/>
    <mergeCell ref="B66:G66"/>
    <mergeCell ref="B67:G67"/>
    <mergeCell ref="B60:G60"/>
    <mergeCell ref="B61:C61"/>
    <mergeCell ref="D61:G61"/>
    <mergeCell ref="B62:C62"/>
    <mergeCell ref="D62:G62"/>
    <mergeCell ref="B53:G53"/>
    <mergeCell ref="B54:G54"/>
    <mergeCell ref="B55:F55"/>
    <mergeCell ref="B56:F56"/>
    <mergeCell ref="B57:F57"/>
    <mergeCell ref="B47:C47"/>
    <mergeCell ref="D47:G47"/>
    <mergeCell ref="B48:C48"/>
    <mergeCell ref="D48:G48"/>
    <mergeCell ref="B49:G50"/>
    <mergeCell ref="B44:C44"/>
    <mergeCell ref="D44:G44"/>
    <mergeCell ref="B45:C45"/>
    <mergeCell ref="D45:G45"/>
    <mergeCell ref="B46:C46"/>
    <mergeCell ref="D46:G46"/>
    <mergeCell ref="B43:C43"/>
    <mergeCell ref="B35:C35"/>
    <mergeCell ref="D35:G35"/>
    <mergeCell ref="B36:C36"/>
    <mergeCell ref="D36:G36"/>
    <mergeCell ref="B37:C37"/>
    <mergeCell ref="D37:G37"/>
    <mergeCell ref="B38:C38"/>
    <mergeCell ref="D38:G38"/>
    <mergeCell ref="B41:G41"/>
    <mergeCell ref="B42:C42"/>
    <mergeCell ref="D42:G42"/>
    <mergeCell ref="D43:G43"/>
    <mergeCell ref="B34:C34"/>
    <mergeCell ref="D34:G34"/>
    <mergeCell ref="B27:C27"/>
    <mergeCell ref="D27:G27"/>
    <mergeCell ref="B29:C29"/>
    <mergeCell ref="D29:G29"/>
    <mergeCell ref="B30:C30"/>
    <mergeCell ref="D30:G30"/>
    <mergeCell ref="B32:G32"/>
    <mergeCell ref="B33:C33"/>
    <mergeCell ref="D33:G33"/>
    <mergeCell ref="B28:C28"/>
    <mergeCell ref="D28:G28"/>
    <mergeCell ref="D12:G13"/>
    <mergeCell ref="B14:C14"/>
    <mergeCell ref="D14:G14"/>
    <mergeCell ref="B15:C15"/>
    <mergeCell ref="D15:G15"/>
    <mergeCell ref="B63:C63"/>
    <mergeCell ref="D63:G63"/>
    <mergeCell ref="B9:C9"/>
    <mergeCell ref="D9:G9"/>
    <mergeCell ref="B5:G5"/>
    <mergeCell ref="B6:C6"/>
    <mergeCell ref="D6:G6"/>
    <mergeCell ref="B8:C8"/>
    <mergeCell ref="D8:G8"/>
    <mergeCell ref="B7:C7"/>
    <mergeCell ref="D7:G7"/>
    <mergeCell ref="B17:G17"/>
    <mergeCell ref="B18:G25"/>
    <mergeCell ref="B26:C26"/>
    <mergeCell ref="D26:G26"/>
    <mergeCell ref="B12:C13"/>
  </mergeCells>
  <dataValidations xWindow="422" yWindow="599" count="6">
    <dataValidation type="list" allowBlank="1" showInputMessage="1" showErrorMessage="1" sqref="D29:G29" xr:uid="{00000000-0002-0000-0300-000000000000}">
      <formula1>Cert_level</formula1>
    </dataValidation>
    <dataValidation type="list" allowBlank="1" showInputMessage="1" showErrorMessage="1" sqref="D10:G10" xr:uid="{00000000-0002-0000-0300-000001000000}">
      <formula1>type_work</formula1>
    </dataValidation>
    <dataValidation type="list" allowBlank="1" showInputMessage="1" showErrorMessage="1" sqref="D30:G30 G55:G57" xr:uid="{00000000-0002-0000-0300-000002000000}">
      <formula1>Yes_No</formula1>
    </dataValidation>
    <dataValidation allowBlank="1" showInputMessage="1" showErrorMessage="1" prompt="Such as: Office building, Retail building, Factory, etc._x000a__x000a_Ví dụ: Tòa nhà văn phòng, tòa nhà thương mại, nhà máy, v.v..." sqref="D9:G9" xr:uid="{00000000-0002-0000-0300-000003000000}"/>
    <dataValidation allowBlank="1" showInputMessage="1" showErrorMessage="1" prompt="If renovation or extension, enter the % of GFA or the area (m2) affected._x000a__x000a_Trong trường hợp công trình hiện hữu được cải tạo hoặc mở rộng, vui lòng cung cấp 'tỷ lệ % của diện tích sàn' hoặc 'diện tích sàn (m2)' nằm trong quy mô cải tạo / mở rộng" sqref="D11:G11" xr:uid="{00000000-0002-0000-0300-000004000000}"/>
    <dataValidation allowBlank="1" showInputMessage="1" showErrorMessage="1" prompt="Also, describe if there is a basement._x000a__x000a_Đồng thời, mô tả về các tầng hầm (nếu có)" sqref="D14:G14" xr:uid="{00000000-0002-0000-0300-000005000000}"/>
  </dataValidations>
  <pageMargins left="0.7" right="0.7" top="0.75" bottom="0.75" header="0.3" footer="0.3"/>
  <pageSetup paperSize="9" orientation="portrait" horizontalDpi="300" r:id="rId1"/>
  <rowBreaks count="2" manualBreakCount="2">
    <brk id="31" max="16383" man="1"/>
    <brk id="5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102"/>
  <sheetViews>
    <sheetView showRowColHeaders="0" workbookViewId="0">
      <selection sqref="A1:F1"/>
    </sheetView>
  </sheetViews>
  <sheetFormatPr defaultColWidth="0" defaultRowHeight="15" customHeight="1" zeroHeight="1" x14ac:dyDescent="0.25"/>
  <cols>
    <col min="1" max="1" width="4.7109375" style="11" customWidth="1"/>
    <col min="2" max="3" width="16.7109375" style="11" customWidth="1"/>
    <col min="4" max="4" width="14" style="11" customWidth="1"/>
    <col min="5" max="6" width="7.42578125" style="11" customWidth="1"/>
    <col min="7" max="7" width="14"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176" t="str">
        <f>IF('Introduction - Giới thiệu'!$E$3="Tiếng Việt",bilingual!C4,bilingual!B4)</f>
        <v>LOTUS Project Application Form</v>
      </c>
      <c r="B1" s="176"/>
      <c r="C1" s="176"/>
      <c r="D1" s="176"/>
      <c r="E1" s="176"/>
      <c r="F1" s="176"/>
      <c r="G1" s="1"/>
      <c r="H1" s="10"/>
      <c r="I1" s="10"/>
      <c r="J1" s="10"/>
    </row>
    <row r="2" spans="1:10" ht="30" customHeight="1" x14ac:dyDescent="0.25">
      <c r="A2" s="13"/>
      <c r="B2" s="10"/>
      <c r="C2" s="10"/>
      <c r="D2" s="10"/>
      <c r="E2" s="10"/>
      <c r="F2" s="10"/>
      <c r="G2" s="10"/>
      <c r="H2" s="10"/>
      <c r="I2" s="10"/>
      <c r="J2" s="10"/>
    </row>
    <row r="3" spans="1:10" ht="27" customHeight="1" x14ac:dyDescent="0.25">
      <c r="A3" s="175" t="str">
        <f>IF('Introduction - Giới thiệu'!$E$3="Tiếng Việt",bilingual!C68,bilingual!B68)</f>
        <v xml:space="preserve">LOTUS MFR Certification </v>
      </c>
      <c r="B3" s="175"/>
      <c r="C3" s="175"/>
      <c r="D3" s="175"/>
      <c r="E3" s="175"/>
      <c r="F3" s="175"/>
      <c r="G3" s="175"/>
      <c r="H3" s="175"/>
      <c r="I3" s="10"/>
      <c r="J3" s="10"/>
    </row>
    <row r="4" spans="1:10" ht="27" customHeight="1" thickBot="1" x14ac:dyDescent="0.3">
      <c r="A4" s="10"/>
      <c r="B4" s="10"/>
      <c r="C4" s="10"/>
      <c r="D4" s="10"/>
      <c r="E4" s="10"/>
      <c r="F4" s="10"/>
      <c r="G4" s="10"/>
      <c r="H4" s="10"/>
      <c r="I4" s="10"/>
      <c r="J4" s="10"/>
    </row>
    <row r="5" spans="1:10" ht="27" customHeight="1" thickBot="1" x14ac:dyDescent="0.3">
      <c r="A5" s="10"/>
      <c r="B5" s="172" t="str">
        <f>IF('Introduction - Giới thiệu'!$E$3="Tiếng Việt",bilingual!C74,bilingual!B74)</f>
        <v>1. Project Information</v>
      </c>
      <c r="C5" s="173"/>
      <c r="D5" s="173"/>
      <c r="E5" s="173"/>
      <c r="F5" s="173"/>
      <c r="G5" s="174"/>
      <c r="H5" s="10"/>
      <c r="I5" s="10"/>
      <c r="J5" s="10"/>
    </row>
    <row r="6" spans="1:10" ht="27" customHeight="1" thickBot="1" x14ac:dyDescent="0.3">
      <c r="A6" s="10"/>
      <c r="B6" s="117" t="str">
        <f>IF('Introduction - Giới thiệu'!$E$3="Tiếng Việt",bilingual!C75,bilingual!B75)</f>
        <v>Project name (English)</v>
      </c>
      <c r="C6" s="118"/>
      <c r="D6" s="121"/>
      <c r="E6" s="122"/>
      <c r="F6" s="122"/>
      <c r="G6" s="123"/>
      <c r="H6" s="10"/>
      <c r="I6" s="10"/>
      <c r="J6" s="10"/>
    </row>
    <row r="7" spans="1:10" ht="27" customHeight="1" thickBot="1" x14ac:dyDescent="0.3">
      <c r="A7" s="10"/>
      <c r="B7" s="117" t="str">
        <f>IF('Introduction - Giới thiệu'!$E$3="Tiếng Việt",bilingual!C76,bilingual!B76)</f>
        <v>Project name (Vietnamese)</v>
      </c>
      <c r="C7" s="118"/>
      <c r="D7" s="121"/>
      <c r="E7" s="122"/>
      <c r="F7" s="122"/>
      <c r="G7" s="123"/>
      <c r="H7" s="10"/>
      <c r="I7" s="10"/>
      <c r="J7" s="10"/>
    </row>
    <row r="8" spans="1:10" ht="36" customHeight="1" thickBot="1" x14ac:dyDescent="0.3">
      <c r="A8" s="10"/>
      <c r="B8" s="117" t="str">
        <f>IF('Introduction - Giới thiệu'!$E$3="Tiếng Việt",bilingual!C77,bilingual!B77)</f>
        <v>Project address</v>
      </c>
      <c r="C8" s="118"/>
      <c r="D8" s="121"/>
      <c r="E8" s="122"/>
      <c r="F8" s="122"/>
      <c r="G8" s="123"/>
      <c r="H8" s="10"/>
      <c r="I8" s="10"/>
      <c r="J8" s="10"/>
    </row>
    <row r="9" spans="1:10" ht="27" customHeight="1" thickBot="1" x14ac:dyDescent="0.3">
      <c r="A9" s="10"/>
      <c r="B9" s="117" t="str">
        <f>IF('Introduction - Giới thiệu'!$E$3="Tiếng Việt",bilingual!C78,bilingual!B78)</f>
        <v>Building Type</v>
      </c>
      <c r="C9" s="118"/>
      <c r="D9" s="131"/>
      <c r="E9" s="132"/>
      <c r="F9" s="132"/>
      <c r="G9" s="133"/>
      <c r="H9" s="10"/>
      <c r="I9" s="10"/>
      <c r="J9" s="10"/>
    </row>
    <row r="10" spans="1:10" ht="24" customHeight="1" thickBot="1" x14ac:dyDescent="0.3">
      <c r="A10" s="10"/>
      <c r="B10" s="117" t="str">
        <f>IF('Introduction - Giới thiệu'!$E$3="Tiếng Việt",bilingual!C80,bilingual!B80)</f>
        <v>Describe type of works</v>
      </c>
      <c r="C10" s="118"/>
      <c r="D10" s="131" t="s">
        <v>75</v>
      </c>
      <c r="E10" s="132"/>
      <c r="F10" s="132"/>
      <c r="G10" s="133"/>
      <c r="H10" s="10"/>
      <c r="I10" s="10"/>
      <c r="J10" s="10"/>
    </row>
    <row r="11" spans="1:10" ht="24" customHeight="1" thickBot="1" x14ac:dyDescent="0.3">
      <c r="A11" s="10"/>
      <c r="B11" s="119"/>
      <c r="C11" s="120"/>
      <c r="D11" s="131"/>
      <c r="E11" s="132"/>
      <c r="F11" s="132"/>
      <c r="G11" s="133"/>
      <c r="H11" s="10"/>
      <c r="I11" s="10"/>
      <c r="J11" s="10"/>
    </row>
    <row r="12" spans="1:10" ht="24" customHeight="1" x14ac:dyDescent="0.25">
      <c r="A12" s="10"/>
      <c r="B12" s="117" t="str">
        <f>IF('Introduction - Giới thiệu'!$E$3="Tiếng Việt",bilingual!C81,bilingual!B81)</f>
        <v>Project size (Gross Floor Area in sqm, excluding car park areas)</v>
      </c>
      <c r="C12" s="118"/>
      <c r="D12" s="121"/>
      <c r="E12" s="122"/>
      <c r="F12" s="122"/>
      <c r="G12" s="123"/>
      <c r="H12" s="10"/>
      <c r="I12" s="10"/>
      <c r="J12" s="10"/>
    </row>
    <row r="13" spans="1:10" ht="24" customHeight="1" thickBot="1" x14ac:dyDescent="0.3">
      <c r="A13" s="10"/>
      <c r="B13" s="119"/>
      <c r="C13" s="120"/>
      <c r="D13" s="124"/>
      <c r="E13" s="125"/>
      <c r="F13" s="125"/>
      <c r="G13" s="126"/>
      <c r="H13" s="10"/>
      <c r="I13" s="10"/>
      <c r="J13" s="10"/>
    </row>
    <row r="14" spans="1:10" ht="27" customHeight="1" thickBot="1" x14ac:dyDescent="0.3">
      <c r="A14" s="10"/>
      <c r="B14" s="117" t="str">
        <f>IF('Introduction - Giới thiệu'!$E$3="Tiếng Việt",bilingual!C82,bilingual!B82)</f>
        <v>Number of storeys</v>
      </c>
      <c r="C14" s="118"/>
      <c r="D14" s="134"/>
      <c r="E14" s="135"/>
      <c r="F14" s="135"/>
      <c r="G14" s="136"/>
      <c r="H14" s="10"/>
      <c r="I14" s="10"/>
      <c r="J14" s="10"/>
    </row>
    <row r="15" spans="1:10" ht="27" customHeight="1" thickBot="1" x14ac:dyDescent="0.3">
      <c r="A15" s="10"/>
      <c r="B15" s="117" t="str">
        <f>IF('Introduction - Giới thiệu'!$E$3="Tiếng Việt",bilingual!C83,bilingual!B83)</f>
        <v>Total site area (sqm)</v>
      </c>
      <c r="C15" s="118"/>
      <c r="D15" s="134"/>
      <c r="E15" s="135"/>
      <c r="F15" s="135"/>
      <c r="G15" s="136"/>
      <c r="H15" s="10"/>
      <c r="I15" s="10"/>
      <c r="J15" s="10"/>
    </row>
    <row r="16" spans="1:10" ht="33" customHeight="1" thickBot="1" x14ac:dyDescent="0.3">
      <c r="A16" s="10"/>
      <c r="B16" s="117" t="str">
        <f>IF('Introduction - Giới thiệu'!$E$3="Tiếng Việt",bilingual!C84,bilingual!B84)</f>
        <v>Residential area (sqm and % of GFA)</v>
      </c>
      <c r="C16" s="118"/>
      <c r="D16" s="134"/>
      <c r="E16" s="135"/>
      <c r="F16" s="135"/>
      <c r="G16" s="136"/>
      <c r="H16" s="10"/>
      <c r="I16" s="10"/>
      <c r="J16" s="10"/>
    </row>
    <row r="17" spans="1:10" ht="33" customHeight="1" thickBot="1" x14ac:dyDescent="0.3">
      <c r="A17" s="10"/>
      <c r="B17" s="137" t="str">
        <f>IF('Introduction - Giới thiệu'!$E$3="Tiếng Việt",bilingual!C85,bilingual!B85)</f>
        <v>Brief project description and major design features
(images can be attached to this form and sent by email)</v>
      </c>
      <c r="C17" s="138"/>
      <c r="D17" s="138"/>
      <c r="E17" s="138"/>
      <c r="F17" s="138"/>
      <c r="G17" s="139"/>
      <c r="H17" s="10"/>
      <c r="I17" s="10"/>
      <c r="J17" s="10"/>
    </row>
    <row r="18" spans="1:10" x14ac:dyDescent="0.25">
      <c r="A18" s="10"/>
      <c r="B18" s="121"/>
      <c r="C18" s="122"/>
      <c r="D18" s="122"/>
      <c r="E18" s="122"/>
      <c r="F18" s="122"/>
      <c r="G18" s="123"/>
      <c r="H18" s="10"/>
      <c r="I18" s="10"/>
      <c r="J18" s="10"/>
    </row>
    <row r="19" spans="1:10" x14ac:dyDescent="0.25">
      <c r="A19" s="10"/>
      <c r="B19" s="140"/>
      <c r="C19" s="141"/>
      <c r="D19" s="141"/>
      <c r="E19" s="141"/>
      <c r="F19" s="141"/>
      <c r="G19" s="142"/>
      <c r="H19" s="10"/>
      <c r="I19" s="10"/>
      <c r="J19" s="10"/>
    </row>
    <row r="20" spans="1:10" x14ac:dyDescent="0.25">
      <c r="A20" s="10"/>
      <c r="B20" s="140"/>
      <c r="C20" s="141"/>
      <c r="D20" s="141"/>
      <c r="E20" s="141"/>
      <c r="F20" s="141"/>
      <c r="G20" s="142"/>
      <c r="H20" s="10"/>
      <c r="I20" s="10"/>
      <c r="J20" s="10"/>
    </row>
    <row r="21" spans="1:10" x14ac:dyDescent="0.25">
      <c r="A21" s="10"/>
      <c r="B21" s="140"/>
      <c r="C21" s="141"/>
      <c r="D21" s="141"/>
      <c r="E21" s="141"/>
      <c r="F21" s="141"/>
      <c r="G21" s="142"/>
      <c r="H21" s="10"/>
      <c r="I21" s="10"/>
      <c r="J21" s="10"/>
    </row>
    <row r="22" spans="1:10" x14ac:dyDescent="0.25">
      <c r="A22" s="10"/>
      <c r="B22" s="140"/>
      <c r="C22" s="141"/>
      <c r="D22" s="141"/>
      <c r="E22" s="141"/>
      <c r="F22" s="141"/>
      <c r="G22" s="142"/>
      <c r="H22" s="10"/>
      <c r="I22" s="10"/>
      <c r="J22" s="10"/>
    </row>
    <row r="23" spans="1:10" x14ac:dyDescent="0.25">
      <c r="A23" s="10"/>
      <c r="B23" s="140"/>
      <c r="C23" s="141"/>
      <c r="D23" s="141"/>
      <c r="E23" s="141"/>
      <c r="F23" s="141"/>
      <c r="G23" s="142"/>
      <c r="H23" s="10"/>
      <c r="I23" s="10"/>
      <c r="J23" s="10"/>
    </row>
    <row r="24" spans="1:10" x14ac:dyDescent="0.25">
      <c r="A24" s="10"/>
      <c r="B24" s="140"/>
      <c r="C24" s="141"/>
      <c r="D24" s="141"/>
      <c r="E24" s="141"/>
      <c r="F24" s="141"/>
      <c r="G24" s="142"/>
      <c r="H24" s="10"/>
      <c r="I24" s="10"/>
      <c r="J24" s="10"/>
    </row>
    <row r="25" spans="1:10" ht="15.75" thickBot="1" x14ac:dyDescent="0.3">
      <c r="A25" s="10"/>
      <c r="B25" s="124"/>
      <c r="C25" s="125"/>
      <c r="D25" s="125"/>
      <c r="E25" s="125"/>
      <c r="F25" s="125"/>
      <c r="G25" s="126"/>
      <c r="H25" s="10"/>
      <c r="I25" s="10"/>
      <c r="J25" s="10"/>
    </row>
    <row r="26" spans="1:10" ht="27" customHeight="1" thickBot="1" x14ac:dyDescent="0.3">
      <c r="A26" s="10"/>
      <c r="B26" s="117" t="str">
        <f>IF('Introduction - Giới thiệu'!$E$3="Tiếng Việt",bilingual!C90,bilingual!B90)</f>
        <v>Expected construction start date</v>
      </c>
      <c r="C26" s="118"/>
      <c r="D26" s="143"/>
      <c r="E26" s="144"/>
      <c r="F26" s="144"/>
      <c r="G26" s="145"/>
      <c r="H26" s="10"/>
      <c r="I26" s="10"/>
      <c r="J26" s="10"/>
    </row>
    <row r="27" spans="1:10" ht="27" customHeight="1" thickBot="1" x14ac:dyDescent="0.3">
      <c r="A27" s="10"/>
      <c r="B27" s="117" t="str">
        <f>IF('Introduction - Giới thiệu'!$E$3="Tiếng Việt",bilingual!C91,bilingual!B91)</f>
        <v>Expected completion date</v>
      </c>
      <c r="C27" s="118"/>
      <c r="D27" s="143"/>
      <c r="E27" s="144"/>
      <c r="F27" s="144"/>
      <c r="G27" s="145"/>
      <c r="H27" s="10"/>
      <c r="I27" s="10"/>
      <c r="J27" s="10"/>
    </row>
    <row r="28" spans="1:10" ht="27" customHeight="1" thickBot="1" x14ac:dyDescent="0.3">
      <c r="A28" s="10"/>
      <c r="B28" s="117" t="str">
        <f>IF('Introduction - Giới thiệu'!$E$3="Tiếng Việt",bilingual!C92,bilingual!B92)</f>
        <v>Website address</v>
      </c>
      <c r="C28" s="118"/>
      <c r="D28" s="143"/>
      <c r="E28" s="144"/>
      <c r="F28" s="144"/>
      <c r="G28" s="145"/>
      <c r="H28" s="10"/>
      <c r="I28" s="10"/>
      <c r="J28" s="10"/>
    </row>
    <row r="29" spans="1:10" ht="27" customHeight="1" thickBot="1" x14ac:dyDescent="0.3">
      <c r="A29" s="10"/>
      <c r="B29" s="117" t="str">
        <f>IF('Introduction - Giới thiệu'!$E$3="Tiếng Việt",bilingual!C93,bilingual!B93)</f>
        <v>Desired LOTUS Rating</v>
      </c>
      <c r="C29" s="118"/>
      <c r="D29" s="149" t="s">
        <v>75</v>
      </c>
      <c r="E29" s="150"/>
      <c r="F29" s="150"/>
      <c r="G29" s="151"/>
      <c r="H29" s="10"/>
      <c r="I29" s="10"/>
      <c r="J29" s="10"/>
    </row>
    <row r="30" spans="1:10" ht="60" customHeight="1" thickBot="1" x14ac:dyDescent="0.3">
      <c r="A30" s="10"/>
      <c r="B30" s="117" t="str">
        <f>IF('Introduction - Giới thiệu'!$E$3="Tiếng Việt",bilingual!C94,bilingual!B94)</f>
        <v>Once registration is complete, do you accept to have the project listed on VGBC website?</v>
      </c>
      <c r="C30" s="118"/>
      <c r="D30" s="149" t="s">
        <v>75</v>
      </c>
      <c r="E30" s="150"/>
      <c r="F30" s="150"/>
      <c r="G30" s="151"/>
      <c r="H30" s="10"/>
      <c r="I30" s="10"/>
      <c r="J30" s="10"/>
    </row>
    <row r="31" spans="1:10" ht="21" customHeight="1" thickBot="1" x14ac:dyDescent="0.3">
      <c r="A31" s="10"/>
      <c r="B31" s="10"/>
      <c r="C31" s="10"/>
      <c r="D31" s="10"/>
      <c r="E31" s="10"/>
      <c r="F31" s="10"/>
      <c r="G31" s="10"/>
      <c r="H31" s="10"/>
      <c r="I31" s="10"/>
      <c r="J31" s="10"/>
    </row>
    <row r="32" spans="1:10" ht="24" customHeight="1" thickBot="1" x14ac:dyDescent="0.3">
      <c r="A32" s="10"/>
      <c r="B32" s="172" t="str">
        <f>IF('Introduction - Giới thiệu'!$E$3="Tiếng Việt",bilingual!C96,bilingual!B96)</f>
        <v>2. Project Owner Information</v>
      </c>
      <c r="C32" s="173"/>
      <c r="D32" s="173"/>
      <c r="E32" s="173"/>
      <c r="F32" s="173"/>
      <c r="G32" s="174"/>
      <c r="H32" s="10"/>
      <c r="I32" s="10"/>
      <c r="J32" s="10"/>
    </row>
    <row r="33" spans="1:10" ht="21" customHeight="1" thickBot="1" x14ac:dyDescent="0.3">
      <c r="A33" s="10"/>
      <c r="B33" s="117" t="str">
        <f>IF('Introduction - Giới thiệu'!$E$3="Tiếng Việt",bilingual!C97,bilingual!B97)</f>
        <v>Organization name</v>
      </c>
      <c r="C33" s="118"/>
      <c r="D33" s="121"/>
      <c r="E33" s="122"/>
      <c r="F33" s="122"/>
      <c r="G33" s="123"/>
      <c r="H33" s="10"/>
      <c r="I33" s="10"/>
      <c r="J33" s="10"/>
    </row>
    <row r="34" spans="1:10" ht="21" customHeight="1" thickBot="1" x14ac:dyDescent="0.3">
      <c r="A34" s="10"/>
      <c r="B34" s="117" t="str">
        <f>IF('Introduction - Giới thiệu'!$E$3="Tiếng Việt",bilingual!C98,bilingual!B98)</f>
        <v>Company representative</v>
      </c>
      <c r="C34" s="118"/>
      <c r="D34" s="121"/>
      <c r="E34" s="122"/>
      <c r="F34" s="122"/>
      <c r="G34" s="123"/>
      <c r="H34" s="10"/>
      <c r="I34" s="10"/>
      <c r="J34" s="10"/>
    </row>
    <row r="35" spans="1:10" ht="33" customHeight="1" thickBot="1" x14ac:dyDescent="0.3">
      <c r="A35" s="10"/>
      <c r="B35" s="117" t="str">
        <f>IF('Introduction - Giới thiệu'!$E$3="Tiếng Việt",bilingual!C99,bilingual!B99)</f>
        <v>Address</v>
      </c>
      <c r="C35" s="118"/>
      <c r="D35" s="146"/>
      <c r="E35" s="147"/>
      <c r="F35" s="147"/>
      <c r="G35" s="148"/>
      <c r="H35" s="10"/>
      <c r="I35" s="10"/>
      <c r="J35" s="10"/>
    </row>
    <row r="36" spans="1:10" ht="21" customHeight="1" thickBot="1" x14ac:dyDescent="0.3">
      <c r="A36" s="10"/>
      <c r="B36" s="117" t="str">
        <f>IF('Introduction - Giới thiệu'!$E$3="Tiếng Việt",bilingual!C100,bilingual!B100)</f>
        <v>Office phone</v>
      </c>
      <c r="C36" s="118"/>
      <c r="D36" s="121"/>
      <c r="E36" s="122"/>
      <c r="F36" s="122"/>
      <c r="G36" s="123"/>
      <c r="H36" s="10"/>
      <c r="I36" s="10"/>
      <c r="J36" s="10"/>
    </row>
    <row r="37" spans="1:10" ht="21" customHeight="1" thickBot="1" x14ac:dyDescent="0.3">
      <c r="A37" s="10"/>
      <c r="B37" s="117" t="str">
        <f>IF('Introduction - Giới thiệu'!$E$3="Tiếng Việt",bilingual!C101,bilingual!B101)</f>
        <v>Mobile phone</v>
      </c>
      <c r="C37" s="118"/>
      <c r="D37" s="121"/>
      <c r="E37" s="122"/>
      <c r="F37" s="122"/>
      <c r="G37" s="123"/>
      <c r="H37" s="10"/>
      <c r="I37" s="10"/>
      <c r="J37" s="10"/>
    </row>
    <row r="38" spans="1:10" ht="21" customHeight="1" x14ac:dyDescent="0.25">
      <c r="A38" s="10"/>
      <c r="B38" s="117" t="str">
        <f>IF('Introduction - Giới thiệu'!$E$3="Tiếng Việt",bilingual!C102,bilingual!B102)</f>
        <v>Email address</v>
      </c>
      <c r="C38" s="118"/>
      <c r="D38" s="121"/>
      <c r="E38" s="122"/>
      <c r="F38" s="122"/>
      <c r="G38" s="123"/>
      <c r="H38" s="10"/>
      <c r="I38" s="10"/>
      <c r="J38" s="10"/>
    </row>
    <row r="39" spans="1:10" ht="13.5" customHeight="1" x14ac:dyDescent="0.25">
      <c r="A39" s="10"/>
      <c r="B39" s="10"/>
      <c r="C39" s="10"/>
      <c r="D39" s="10"/>
      <c r="E39" s="10"/>
      <c r="F39" s="10"/>
      <c r="G39" s="10"/>
      <c r="H39" s="10"/>
      <c r="I39" s="10"/>
      <c r="J39" s="10"/>
    </row>
    <row r="40" spans="1:10" ht="13.5" customHeight="1" thickBot="1" x14ac:dyDescent="0.3">
      <c r="A40" s="10"/>
      <c r="B40" s="10"/>
      <c r="C40" s="10"/>
      <c r="D40" s="10"/>
      <c r="E40" s="10"/>
      <c r="F40" s="10"/>
      <c r="G40" s="10"/>
      <c r="H40" s="10"/>
      <c r="I40" s="10"/>
      <c r="J40" s="10"/>
    </row>
    <row r="41" spans="1:10" ht="24" customHeight="1" thickBot="1" x14ac:dyDescent="0.3">
      <c r="A41" s="10"/>
      <c r="B41" s="172" t="str">
        <f>IF('Introduction - Giới thiệu'!$E$3="Tiếng Việt",bilingual!C105,bilingual!B105)</f>
        <v>3. Applicant Representative*</v>
      </c>
      <c r="C41" s="173"/>
      <c r="D41" s="173"/>
      <c r="E41" s="173"/>
      <c r="F41" s="173"/>
      <c r="G41" s="174"/>
      <c r="H41" s="10"/>
      <c r="I41" s="10"/>
      <c r="J41" s="10"/>
    </row>
    <row r="42" spans="1:10" ht="21" customHeight="1" thickBot="1" x14ac:dyDescent="0.3">
      <c r="A42" s="10"/>
      <c r="B42" s="117" t="str">
        <f>IF('Introduction - Giới thiệu'!$E$3="Tiếng Việt",bilingual!C106,bilingual!B106)</f>
        <v>Name</v>
      </c>
      <c r="C42" s="118"/>
      <c r="D42" s="152"/>
      <c r="E42" s="153"/>
      <c r="F42" s="153"/>
      <c r="G42" s="154"/>
      <c r="H42" s="10"/>
      <c r="I42" s="10"/>
      <c r="J42" s="10"/>
    </row>
    <row r="43" spans="1:10" ht="21" customHeight="1" thickBot="1" x14ac:dyDescent="0.3">
      <c r="A43" s="10"/>
      <c r="B43" s="117" t="str">
        <f>IF('Introduction - Giới thiệu'!$E$3="Tiếng Việt",bilingual!C107,bilingual!B107)</f>
        <v>Title</v>
      </c>
      <c r="C43" s="118"/>
      <c r="D43" s="143"/>
      <c r="E43" s="144"/>
      <c r="F43" s="144"/>
      <c r="G43" s="145"/>
      <c r="H43" s="10"/>
      <c r="I43" s="10"/>
      <c r="J43" s="10"/>
    </row>
    <row r="44" spans="1:10" ht="21" customHeight="1" thickBot="1" x14ac:dyDescent="0.3">
      <c r="A44" s="10"/>
      <c r="B44" s="117" t="str">
        <f>IF('Introduction - Giới thiệu'!$E$3="Tiếng Việt",bilingual!C108,bilingual!B108)</f>
        <v>Organization</v>
      </c>
      <c r="C44" s="118"/>
      <c r="D44" s="152"/>
      <c r="E44" s="153"/>
      <c r="F44" s="153"/>
      <c r="G44" s="154"/>
      <c r="H44" s="10"/>
      <c r="I44" s="10"/>
      <c r="J44" s="10"/>
    </row>
    <row r="45" spans="1:10" ht="33" customHeight="1" thickBot="1" x14ac:dyDescent="0.3">
      <c r="A45" s="10"/>
      <c r="B45" s="117" t="str">
        <f>IF('Introduction - Giới thiệu'!$E$3="Tiếng Việt",bilingual!C109,bilingual!B109)</f>
        <v>Address</v>
      </c>
      <c r="C45" s="118"/>
      <c r="D45" s="152"/>
      <c r="E45" s="153"/>
      <c r="F45" s="153"/>
      <c r="G45" s="154"/>
      <c r="H45" s="10"/>
      <c r="I45" s="10"/>
      <c r="J45" s="10"/>
    </row>
    <row r="46" spans="1:10" ht="21" customHeight="1" thickBot="1" x14ac:dyDescent="0.3">
      <c r="A46" s="10"/>
      <c r="B46" s="117" t="str">
        <f>IF('Introduction - Giới thiệu'!$E$3="Tiếng Việt",bilingual!C110,bilingual!B110)</f>
        <v>Office phone</v>
      </c>
      <c r="C46" s="118"/>
      <c r="D46" s="152"/>
      <c r="E46" s="153"/>
      <c r="F46" s="153"/>
      <c r="G46" s="154"/>
      <c r="H46" s="10"/>
      <c r="I46" s="10"/>
      <c r="J46" s="10"/>
    </row>
    <row r="47" spans="1:10" ht="21" customHeight="1" thickBot="1" x14ac:dyDescent="0.3">
      <c r="A47" s="10"/>
      <c r="B47" s="117" t="str">
        <f>IF('Introduction - Giới thiệu'!$E$3="Tiếng Việt",bilingual!C111,bilingual!B111)</f>
        <v>Mobile phone</v>
      </c>
      <c r="C47" s="118"/>
      <c r="D47" s="152"/>
      <c r="E47" s="153"/>
      <c r="F47" s="153"/>
      <c r="G47" s="154"/>
      <c r="H47" s="10"/>
      <c r="I47" s="10"/>
      <c r="J47" s="10"/>
    </row>
    <row r="48" spans="1:10" ht="21" customHeight="1" x14ac:dyDescent="0.25">
      <c r="A48" s="10"/>
      <c r="B48" s="117" t="str">
        <f>IF('Introduction - Giới thiệu'!$E$3="Tiếng Việt",bilingual!C112,bilingual!B112)</f>
        <v>Email address</v>
      </c>
      <c r="C48" s="118"/>
      <c r="D48" s="152"/>
      <c r="E48" s="153"/>
      <c r="F48" s="153"/>
      <c r="G48" s="154"/>
      <c r="H48" s="10"/>
      <c r="I48" s="10"/>
      <c r="J48" s="10"/>
    </row>
    <row r="49" spans="1:10" ht="24" customHeight="1" x14ac:dyDescent="0.25">
      <c r="A49" s="10"/>
      <c r="B49"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9" s="155"/>
      <c r="D49" s="155"/>
      <c r="E49" s="155"/>
      <c r="F49" s="155"/>
      <c r="G49" s="155"/>
      <c r="H49" s="10"/>
      <c r="I49" s="10"/>
      <c r="J49" s="10"/>
    </row>
    <row r="50" spans="1:10" ht="24" customHeight="1" x14ac:dyDescent="0.25">
      <c r="A50" s="10"/>
      <c r="B50" s="155"/>
      <c r="C50" s="155"/>
      <c r="D50" s="155"/>
      <c r="E50" s="155"/>
      <c r="F50" s="155"/>
      <c r="G50" s="155"/>
      <c r="H50" s="10"/>
      <c r="I50" s="10"/>
      <c r="J50" s="10"/>
    </row>
    <row r="51" spans="1:10" ht="13.5" customHeight="1" x14ac:dyDescent="0.25">
      <c r="A51" s="10"/>
      <c r="B51" s="10"/>
      <c r="C51" s="10"/>
      <c r="D51" s="10"/>
      <c r="E51" s="10"/>
      <c r="F51" s="10"/>
      <c r="G51" s="10"/>
      <c r="H51" s="10"/>
      <c r="I51" s="10"/>
      <c r="J51" s="10"/>
    </row>
    <row r="52" spans="1:10" ht="13.5" customHeight="1" thickBot="1" x14ac:dyDescent="0.3">
      <c r="A52" s="10"/>
      <c r="B52" s="10"/>
      <c r="C52" s="10"/>
      <c r="D52" s="10"/>
      <c r="E52" s="10"/>
      <c r="F52" s="10"/>
      <c r="G52" s="10"/>
      <c r="H52" s="10"/>
      <c r="I52" s="10"/>
      <c r="J52" s="10"/>
    </row>
    <row r="53" spans="1:10" ht="24" customHeight="1" thickBot="1" x14ac:dyDescent="0.3">
      <c r="A53" s="10"/>
      <c r="B53" s="172" t="str">
        <f>IF('Introduction - Giới thiệu'!$E$3="Tiếng Việt",bilingual!C115,bilingual!B115)</f>
        <v>4. LOTUS Requirements</v>
      </c>
      <c r="C53" s="173"/>
      <c r="D53" s="173"/>
      <c r="E53" s="173"/>
      <c r="F53" s="173"/>
      <c r="G53" s="174"/>
      <c r="H53" s="10"/>
      <c r="I53" s="10"/>
      <c r="J53" s="10"/>
    </row>
    <row r="54" spans="1:10" ht="30" customHeight="1" thickBot="1" x14ac:dyDescent="0.3">
      <c r="A54" s="10"/>
      <c r="B54" s="156" t="str">
        <f>IF('Introduction - Giới thiệu'!$E$3="Tiếng Việt",bilingual!C116,bilingual!B116)</f>
        <v>As the project owner (or the Applicant Representative), I understand the following:</v>
      </c>
      <c r="C54" s="157"/>
      <c r="D54" s="157"/>
      <c r="E54" s="157"/>
      <c r="F54" s="157"/>
      <c r="G54" s="171"/>
      <c r="H54" s="10"/>
      <c r="I54" s="10"/>
      <c r="J54" s="10"/>
    </row>
    <row r="55" spans="1:10" ht="30" customHeight="1" thickBot="1" x14ac:dyDescent="0.3">
      <c r="A55" s="10"/>
      <c r="B55" s="159" t="str">
        <f>IF('Introduction - Giới thiệu'!$E$3="Tiếng Việt",bilingual!C120,bilingual!B120)</f>
        <v>Buildings can only be assessed by the VGBC if they meet all LOTUS MFR eligibility criteria</v>
      </c>
      <c r="C55" s="160"/>
      <c r="D55" s="160"/>
      <c r="E55" s="160"/>
      <c r="F55" s="160"/>
      <c r="G55" s="88" t="s">
        <v>75</v>
      </c>
      <c r="H55" s="10"/>
      <c r="I55" s="10"/>
      <c r="J55" s="10"/>
    </row>
    <row r="56" spans="1:10" ht="62.25" customHeight="1" thickBot="1" x14ac:dyDescent="0.3">
      <c r="A56" s="10"/>
      <c r="B56" s="15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6" s="160"/>
      <c r="D56" s="160"/>
      <c r="E56" s="160"/>
      <c r="F56" s="160"/>
      <c r="G56" s="88" t="s">
        <v>75</v>
      </c>
      <c r="H56" s="10"/>
      <c r="I56" s="10"/>
      <c r="J56" s="10"/>
    </row>
    <row r="57" spans="1:10" ht="60" customHeight="1" thickBot="1" x14ac:dyDescent="0.3">
      <c r="A57" s="10"/>
      <c r="B57" s="159" t="str">
        <f>IF('Introduction - Giới thiệu'!$E$3="Tiếng Việt",bilingual!C126,bilingual!B126)</f>
        <v>Documentation provided must accurately represent the project. The VGBC can request additional documentation from the project team to verify the environmental initiatives being claimed.</v>
      </c>
      <c r="C57" s="160"/>
      <c r="D57" s="160"/>
      <c r="E57" s="160"/>
      <c r="F57" s="160"/>
      <c r="G57" s="88" t="s">
        <v>75</v>
      </c>
      <c r="H57" s="10"/>
      <c r="I57" s="10"/>
      <c r="J57" s="10"/>
    </row>
    <row r="58" spans="1:10" ht="13.5" customHeight="1" x14ac:dyDescent="0.25">
      <c r="A58" s="10"/>
      <c r="B58" s="10"/>
      <c r="C58" s="10"/>
      <c r="D58" s="10"/>
      <c r="E58" s="10"/>
      <c r="F58" s="10"/>
      <c r="G58" s="10"/>
      <c r="H58" s="10"/>
      <c r="I58" s="10"/>
      <c r="J58" s="10"/>
    </row>
    <row r="59" spans="1:10" ht="13.5" customHeight="1" thickBot="1" x14ac:dyDescent="0.3">
      <c r="A59" s="10"/>
      <c r="B59" s="10"/>
      <c r="C59" s="10"/>
      <c r="D59" s="10"/>
      <c r="E59" s="10"/>
      <c r="F59" s="10"/>
      <c r="G59" s="10"/>
      <c r="H59" s="10"/>
      <c r="I59" s="10"/>
      <c r="J59" s="10"/>
    </row>
    <row r="60" spans="1:10" ht="24" customHeight="1" thickBot="1" x14ac:dyDescent="0.3">
      <c r="A60" s="10"/>
      <c r="B60" s="172" t="str">
        <f>IF('Introduction - Giới thiệu'!$E$3="Tiếng Việt",bilingual!C129,bilingual!B129)</f>
        <v>5. Invoice Information</v>
      </c>
      <c r="C60" s="173"/>
      <c r="D60" s="173"/>
      <c r="E60" s="173"/>
      <c r="F60" s="173"/>
      <c r="G60" s="174"/>
      <c r="H60" s="10"/>
      <c r="I60" s="10"/>
      <c r="J60" s="10"/>
    </row>
    <row r="61" spans="1:10" ht="21" customHeight="1" thickBot="1" x14ac:dyDescent="0.3">
      <c r="A61" s="10"/>
      <c r="B61" s="137" t="str">
        <f>IF('Introduction - Giới thiệu'!$E$3="Tiếng Việt",bilingual!C130,bilingual!B130)</f>
        <v>Organization</v>
      </c>
      <c r="C61" s="139"/>
      <c r="D61" s="134"/>
      <c r="E61" s="135"/>
      <c r="F61" s="135"/>
      <c r="G61" s="136"/>
      <c r="H61" s="10"/>
      <c r="I61" s="10"/>
      <c r="J61" s="10"/>
    </row>
    <row r="62" spans="1:10" ht="33" customHeight="1" thickBot="1" x14ac:dyDescent="0.3">
      <c r="A62" s="10"/>
      <c r="B62" s="137" t="str">
        <f>IF('Introduction - Giới thiệu'!$E$3="Tiếng Việt",bilingual!C131,bilingual!B131)</f>
        <v>Billing Address</v>
      </c>
      <c r="C62" s="139"/>
      <c r="D62" s="152"/>
      <c r="E62" s="153"/>
      <c r="F62" s="153"/>
      <c r="G62" s="154"/>
      <c r="H62" s="10"/>
      <c r="I62" s="10"/>
      <c r="J62" s="10"/>
    </row>
    <row r="63" spans="1:10" ht="21" customHeight="1" thickBot="1" x14ac:dyDescent="0.3">
      <c r="A63" s="10"/>
      <c r="B63" s="137" t="str">
        <f>IF('Introduction - Giới thiệu'!$E$3="Tiếng Việt",bilingual!C132,bilingual!B132)</f>
        <v>Taxe Code</v>
      </c>
      <c r="C63" s="139"/>
      <c r="D63" s="152"/>
      <c r="E63" s="153"/>
      <c r="F63" s="153"/>
      <c r="G63" s="154"/>
      <c r="H63" s="10"/>
      <c r="I63" s="10"/>
      <c r="J63" s="10"/>
    </row>
    <row r="64" spans="1:10" x14ac:dyDescent="0.25">
      <c r="A64" s="10"/>
      <c r="B64" s="10"/>
      <c r="C64" s="10"/>
      <c r="D64" s="10"/>
      <c r="E64" s="10"/>
      <c r="F64" s="10"/>
      <c r="G64" s="10"/>
      <c r="H64" s="10"/>
      <c r="I64" s="10"/>
      <c r="J64" s="10"/>
    </row>
    <row r="65" spans="1:12" x14ac:dyDescent="0.25">
      <c r="A65" s="10"/>
      <c r="B65" s="10"/>
      <c r="C65" s="10"/>
      <c r="D65" s="10"/>
      <c r="E65" s="10"/>
      <c r="F65" s="10"/>
      <c r="G65" s="10"/>
      <c r="H65" s="10"/>
      <c r="I65" s="10"/>
      <c r="J65" s="10"/>
    </row>
    <row r="66" spans="1:12" ht="21" customHeight="1" x14ac:dyDescent="0.25">
      <c r="A66" s="10"/>
      <c r="B66" s="177" t="str">
        <f>IF('Introduction - Giới thiệu'!$E$3="Tiếng Việt",bilingual!C133,bilingual!B133)</f>
        <v>Please send the duly completed form in soft copy to:</v>
      </c>
      <c r="C66" s="178"/>
      <c r="D66" s="178"/>
      <c r="E66" s="178"/>
      <c r="F66" s="178"/>
      <c r="G66" s="179"/>
      <c r="H66" s="10"/>
      <c r="I66" s="10"/>
      <c r="J66" s="10"/>
    </row>
    <row r="67" spans="1:12" ht="21" customHeight="1" x14ac:dyDescent="0.25">
      <c r="A67" s="10"/>
      <c r="B67" s="180" t="s">
        <v>256</v>
      </c>
      <c r="C67" s="181"/>
      <c r="D67" s="181"/>
      <c r="E67" s="181"/>
      <c r="F67" s="181"/>
      <c r="G67" s="182"/>
      <c r="H67" s="10"/>
      <c r="I67" s="10"/>
      <c r="J67" s="10"/>
    </row>
    <row r="68" spans="1:12" x14ac:dyDescent="0.25">
      <c r="A68" s="10"/>
      <c r="B68" s="10"/>
      <c r="C68" s="10"/>
      <c r="D68" s="10"/>
      <c r="E68" s="10"/>
      <c r="F68" s="10"/>
      <c r="G68" s="10"/>
      <c r="H68" s="10"/>
      <c r="I68" s="10"/>
      <c r="J68" s="10"/>
    </row>
    <row r="69" spans="1:12" hidden="1" x14ac:dyDescent="0.25"/>
    <row r="70" spans="1:12" hidden="1" x14ac:dyDescent="0.25">
      <c r="K70" s="167"/>
      <c r="L70" s="167"/>
    </row>
    <row r="71" spans="1:12" hidden="1" x14ac:dyDescent="0.25"/>
    <row r="72" spans="1:12" hidden="1" x14ac:dyDescent="0.25"/>
    <row r="73" spans="1:12" hidden="1" x14ac:dyDescent="0.25"/>
    <row r="74" spans="1:12" ht="15" hidden="1" customHeight="1" x14ac:dyDescent="0.25"/>
    <row r="75" spans="1:12" ht="15" hidden="1" customHeight="1" x14ac:dyDescent="0.25"/>
    <row r="76" spans="1:12" ht="15" hidden="1" customHeight="1" x14ac:dyDescent="0.25"/>
    <row r="77" spans="1:12" ht="15" hidden="1" customHeight="1" x14ac:dyDescent="0.25"/>
    <row r="78" spans="1:12" ht="15" hidden="1" customHeight="1" x14ac:dyDescent="0.25"/>
    <row r="79" spans="1:12" ht="15" hidden="1" customHeight="1" x14ac:dyDescent="0.25"/>
    <row r="80" spans="1:1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sheetData>
  <sheetProtection algorithmName="SHA-512" hashValue="+dW2pBvEsNPF3tyhj43bUJKiN1k3SpGuwgNdhLmaBJ4oF1q10ONF2IQa9LjtiFOlwFfZ+lcIwhP+bCgXeXtusg==" saltValue="274XrpzDbvNrz4fSiEr8YQ==" spinCount="100000" sheet="1" objects="1" scenarios="1" formatColumns="0" formatRows="0"/>
  <mergeCells count="78">
    <mergeCell ref="A3:H3"/>
    <mergeCell ref="A1:F1"/>
    <mergeCell ref="K70:L70"/>
    <mergeCell ref="B61:C61"/>
    <mergeCell ref="D61:G61"/>
    <mergeCell ref="B62:C62"/>
    <mergeCell ref="B60:G60"/>
    <mergeCell ref="D62:G62"/>
    <mergeCell ref="B66:G66"/>
    <mergeCell ref="B67:G67"/>
    <mergeCell ref="B63:C63"/>
    <mergeCell ref="D63:G63"/>
    <mergeCell ref="B53:G53"/>
    <mergeCell ref="B54:G54"/>
    <mergeCell ref="B55:F55"/>
    <mergeCell ref="B56:F56"/>
    <mergeCell ref="B57:F57"/>
    <mergeCell ref="B47:C47"/>
    <mergeCell ref="D47:G47"/>
    <mergeCell ref="B48:C48"/>
    <mergeCell ref="D48:G48"/>
    <mergeCell ref="B49:G50"/>
    <mergeCell ref="B44:C44"/>
    <mergeCell ref="D44:G44"/>
    <mergeCell ref="B45:C45"/>
    <mergeCell ref="D45:G45"/>
    <mergeCell ref="B46:C46"/>
    <mergeCell ref="D46:G46"/>
    <mergeCell ref="B43:C43"/>
    <mergeCell ref="B35:C35"/>
    <mergeCell ref="D35:G35"/>
    <mergeCell ref="B36:C36"/>
    <mergeCell ref="D36:G36"/>
    <mergeCell ref="B37:C37"/>
    <mergeCell ref="D37:G37"/>
    <mergeCell ref="B38:C38"/>
    <mergeCell ref="D38:G38"/>
    <mergeCell ref="B41:G41"/>
    <mergeCell ref="B42:C42"/>
    <mergeCell ref="D42:G42"/>
    <mergeCell ref="D43:G43"/>
    <mergeCell ref="B34:C34"/>
    <mergeCell ref="D34:G34"/>
    <mergeCell ref="D26:G26"/>
    <mergeCell ref="B26:C26"/>
    <mergeCell ref="D27:G27"/>
    <mergeCell ref="B29:C29"/>
    <mergeCell ref="D29:G29"/>
    <mergeCell ref="B32:G32"/>
    <mergeCell ref="B33:C33"/>
    <mergeCell ref="D33:G33"/>
    <mergeCell ref="B30:C30"/>
    <mergeCell ref="D30:G30"/>
    <mergeCell ref="B27:C27"/>
    <mergeCell ref="B28:C28"/>
    <mergeCell ref="D28:G28"/>
    <mergeCell ref="B18:G25"/>
    <mergeCell ref="B10:C11"/>
    <mergeCell ref="D10:G10"/>
    <mergeCell ref="D11:G11"/>
    <mergeCell ref="B12:C13"/>
    <mergeCell ref="D12:G13"/>
    <mergeCell ref="B14:C14"/>
    <mergeCell ref="D14:G14"/>
    <mergeCell ref="B15:C15"/>
    <mergeCell ref="D15:G15"/>
    <mergeCell ref="B16:C16"/>
    <mergeCell ref="D16:G16"/>
    <mergeCell ref="B17:G17"/>
    <mergeCell ref="B9:C9"/>
    <mergeCell ref="D9:G9"/>
    <mergeCell ref="B5:G5"/>
    <mergeCell ref="B6:C6"/>
    <mergeCell ref="D6:G6"/>
    <mergeCell ref="B8:C8"/>
    <mergeCell ref="D8:G8"/>
    <mergeCell ref="B7:C7"/>
    <mergeCell ref="D7:G7"/>
  </mergeCells>
  <dataValidations xWindow="416" yWindow="331" count="6">
    <dataValidation allowBlank="1" showInputMessage="1" showErrorMessage="1" prompt="If renovation or extension, enter the % of GFA or the area (m2) affected._x000a__x000a_Trong trường hợp công trình hiện hữu được cải tạo hoặc mở rộng, vui lòng cung cấp 'tỷ lệ % của diện tích sàn' hoặc 'diện tích sàn (m2)' nằm trong quy mô cải tạo / mở rộng" sqref="D11:G11" xr:uid="{00000000-0002-0000-0400-000000000000}"/>
    <dataValidation type="list" allowBlank="1" showInputMessage="1" showErrorMessage="1" sqref="G55:G57 D30:G30" xr:uid="{00000000-0002-0000-0400-000001000000}">
      <formula1>Yes_No</formula1>
    </dataValidation>
    <dataValidation type="list" allowBlank="1" showInputMessage="1" showErrorMessage="1" sqref="D10:G10" xr:uid="{00000000-0002-0000-0400-000002000000}">
      <formula1>type_work</formula1>
    </dataValidation>
    <dataValidation allowBlank="1" showInputMessage="1" showErrorMessage="1" prompt="Such as: Office building, Retail building, Factory, etc._x000a__x000a_Ví dụ: Tòa nhà văn phòng, tòa nhà thương mại, nhà máy, v.v..." sqref="D9:G9" xr:uid="{00000000-0002-0000-0400-000003000000}"/>
    <dataValidation allowBlank="1" showInputMessage="1" showErrorMessage="1" prompt="Also, describe if there is a basement._x000a__x000a_Đồng thời, mô tả về các tầng hầm (nếu có)" sqref="D14:G14" xr:uid="{00000000-0002-0000-0400-000004000000}"/>
    <dataValidation type="list" allowBlank="1" showInputMessage="1" showErrorMessage="1" sqref="D29:G29" xr:uid="{00000000-0002-0000-0400-000005000000}">
      <formula1>Cert_level</formula1>
    </dataValidation>
  </dataValidations>
  <pageMargins left="0.7" right="0.7" top="0.75" bottom="0.75" header="0.3" footer="0.3"/>
  <pageSetup paperSize="9" orientation="portrait" horizontalDpi="300" verticalDpi="0" r:id="rId1"/>
  <rowBreaks count="2" manualBreakCount="2">
    <brk id="31" max="16383" man="1"/>
    <brk id="5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99"/>
  <sheetViews>
    <sheetView showRowColHeaders="0" workbookViewId="0">
      <selection sqref="A1:F1"/>
    </sheetView>
  </sheetViews>
  <sheetFormatPr defaultColWidth="0" defaultRowHeight="15" zeroHeight="1" x14ac:dyDescent="0.25"/>
  <cols>
    <col min="1" max="1" width="4.7109375" style="11" customWidth="1"/>
    <col min="2" max="3" width="16.7109375" style="11" customWidth="1"/>
    <col min="4" max="4" width="14" style="11" customWidth="1"/>
    <col min="5" max="6" width="7.42578125" style="11" customWidth="1"/>
    <col min="7" max="7" width="13.85546875"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190" t="str">
        <f>IF('Introduction - Giới thiệu'!$E$3="Tiếng Việt",bilingual!C4,bilingual!B4)</f>
        <v>LOTUS Project Application Form</v>
      </c>
      <c r="B1" s="190"/>
      <c r="C1" s="190"/>
      <c r="D1" s="190"/>
      <c r="E1" s="190"/>
      <c r="F1" s="190"/>
      <c r="G1" s="1"/>
      <c r="H1" s="10"/>
      <c r="I1" s="10"/>
      <c r="J1" s="10"/>
    </row>
    <row r="2" spans="1:10" ht="30" customHeight="1" x14ac:dyDescent="0.25">
      <c r="A2" s="13"/>
      <c r="B2" s="10"/>
      <c r="C2" s="10"/>
      <c r="D2" s="10"/>
      <c r="E2" s="10"/>
      <c r="F2" s="10"/>
      <c r="G2" s="10"/>
      <c r="H2" s="10"/>
      <c r="I2" s="10"/>
      <c r="J2" s="10"/>
    </row>
    <row r="3" spans="1:10" ht="27" customHeight="1" x14ac:dyDescent="0.25">
      <c r="A3" s="189" t="str">
        <f>IF('Introduction - Giới thiệu'!$E$3="Tiếng Việt",bilingual!C65,bilingual!B65)</f>
        <v xml:space="preserve">LOTUS BIO Certification </v>
      </c>
      <c r="B3" s="189"/>
      <c r="C3" s="189"/>
      <c r="D3" s="189"/>
      <c r="E3" s="189"/>
      <c r="F3" s="189"/>
      <c r="G3" s="189"/>
      <c r="H3" s="189"/>
      <c r="I3" s="10"/>
      <c r="J3" s="10"/>
    </row>
    <row r="4" spans="1:10" ht="27" customHeight="1" thickBot="1" x14ac:dyDescent="0.3">
      <c r="A4" s="10"/>
      <c r="B4" s="10"/>
      <c r="C4" s="10"/>
      <c r="D4" s="10"/>
      <c r="E4" s="10"/>
      <c r="F4" s="10"/>
      <c r="G4" s="10"/>
      <c r="H4" s="10"/>
      <c r="I4" s="10"/>
      <c r="J4" s="10"/>
    </row>
    <row r="5" spans="1:10" ht="27" customHeight="1" thickBot="1" x14ac:dyDescent="0.3">
      <c r="A5" s="10"/>
      <c r="B5" s="183" t="str">
        <f>IF('Introduction - Giới thiệu'!$E$3="Tiếng Việt",bilingual!C74,bilingual!B74)</f>
        <v>1. Project Information</v>
      </c>
      <c r="C5" s="184"/>
      <c r="D5" s="184"/>
      <c r="E5" s="184"/>
      <c r="F5" s="184"/>
      <c r="G5" s="185"/>
      <c r="H5" s="10"/>
      <c r="I5" s="10"/>
      <c r="J5" s="10"/>
    </row>
    <row r="6" spans="1:10" ht="27" customHeight="1" thickBot="1" x14ac:dyDescent="0.3">
      <c r="A6" s="10"/>
      <c r="B6" s="117" t="str">
        <f>IF('Introduction - Giới thiệu'!$E$3="Tiếng Việt",bilingual!C75,bilingual!B75)</f>
        <v>Project name (English)</v>
      </c>
      <c r="C6" s="118"/>
      <c r="D6" s="121"/>
      <c r="E6" s="122"/>
      <c r="F6" s="122"/>
      <c r="G6" s="123"/>
      <c r="H6" s="10"/>
      <c r="I6" s="10"/>
      <c r="J6" s="10"/>
    </row>
    <row r="7" spans="1:10" ht="27" customHeight="1" thickBot="1" x14ac:dyDescent="0.3">
      <c r="A7" s="10"/>
      <c r="B7" s="117" t="str">
        <f>IF('Introduction - Giới thiệu'!$E$3="Tiếng Việt",bilingual!C76,bilingual!B76)</f>
        <v>Project name (Vietnamese)</v>
      </c>
      <c r="C7" s="118"/>
      <c r="D7" s="121"/>
      <c r="E7" s="122"/>
      <c r="F7" s="122"/>
      <c r="G7" s="123"/>
      <c r="H7" s="10"/>
      <c r="I7" s="10"/>
      <c r="J7" s="10"/>
    </row>
    <row r="8" spans="1:10" ht="36" customHeight="1" thickBot="1" x14ac:dyDescent="0.3">
      <c r="A8" s="10"/>
      <c r="B8" s="117" t="str">
        <f>IF('Introduction - Giới thiệu'!$E$3="Tiếng Việt",bilingual!C77,bilingual!B77)</f>
        <v>Project address</v>
      </c>
      <c r="C8" s="118"/>
      <c r="D8" s="121"/>
      <c r="E8" s="122"/>
      <c r="F8" s="122"/>
      <c r="G8" s="123"/>
      <c r="H8" s="10"/>
      <c r="I8" s="10"/>
      <c r="J8" s="10"/>
    </row>
    <row r="9" spans="1:10" ht="27" customHeight="1" thickBot="1" x14ac:dyDescent="0.3">
      <c r="A9" s="10"/>
      <c r="B9" s="117" t="str">
        <f>IF('Introduction - Giới thiệu'!$E$3="Tiếng Việt",bilingual!C78,bilingual!B78)</f>
        <v>Building Type</v>
      </c>
      <c r="C9" s="118"/>
      <c r="D9" s="131"/>
      <c r="E9" s="132"/>
      <c r="F9" s="132"/>
      <c r="G9" s="133"/>
      <c r="H9" s="10"/>
      <c r="I9" s="10"/>
      <c r="J9" s="10"/>
    </row>
    <row r="10" spans="1:10" ht="24" customHeight="1" x14ac:dyDescent="0.25">
      <c r="A10" s="10"/>
      <c r="B10" s="117" t="str">
        <f>IF('Introduction - Giới thiệu'!$E$3="Tiếng Việt",bilingual!C81,bilingual!B81)</f>
        <v>Project size (Gross Floor Area in sqm, excluding car park areas)</v>
      </c>
      <c r="C10" s="118"/>
      <c r="D10" s="121"/>
      <c r="E10" s="122"/>
      <c r="F10" s="122"/>
      <c r="G10" s="123"/>
      <c r="H10" s="10"/>
      <c r="I10" s="10"/>
      <c r="J10" s="10"/>
    </row>
    <row r="11" spans="1:10" ht="24" customHeight="1" thickBot="1" x14ac:dyDescent="0.3">
      <c r="A11" s="10"/>
      <c r="B11" s="119"/>
      <c r="C11" s="120"/>
      <c r="D11" s="124"/>
      <c r="E11" s="125"/>
      <c r="F11" s="125"/>
      <c r="G11" s="126"/>
      <c r="H11" s="10"/>
      <c r="I11" s="10"/>
      <c r="J11" s="10"/>
    </row>
    <row r="12" spans="1:10" ht="27" customHeight="1" thickBot="1" x14ac:dyDescent="0.3">
      <c r="A12" s="10"/>
      <c r="B12" s="117" t="str">
        <f>IF('Introduction - Giới thiệu'!$E$3="Tiếng Việt",bilingual!C82,bilingual!B82)</f>
        <v>Number of storeys</v>
      </c>
      <c r="C12" s="118"/>
      <c r="D12" s="134"/>
      <c r="E12" s="135"/>
      <c r="F12" s="135"/>
      <c r="G12" s="136"/>
      <c r="H12" s="10"/>
      <c r="I12" s="10"/>
      <c r="J12" s="10"/>
    </row>
    <row r="13" spans="1:10" ht="27" customHeight="1" thickBot="1" x14ac:dyDescent="0.3">
      <c r="A13" s="10"/>
      <c r="B13" s="117" t="str">
        <f>IF('Introduction - Giới thiệu'!$E$3="Tiếng Việt",bilingual!C83,bilingual!B83)</f>
        <v>Total site area (sqm)</v>
      </c>
      <c r="C13" s="118"/>
      <c r="D13" s="134"/>
      <c r="E13" s="135"/>
      <c r="F13" s="135"/>
      <c r="G13" s="136"/>
      <c r="H13" s="10"/>
      <c r="I13" s="10"/>
      <c r="J13" s="10"/>
    </row>
    <row r="14" spans="1:10" ht="33" customHeight="1" thickBot="1" x14ac:dyDescent="0.3">
      <c r="A14" s="10"/>
      <c r="B14" s="137" t="str">
        <f>IF('Introduction - Giới thiệu'!$E$3="Tiếng Việt",bilingual!C85,bilingual!B85)</f>
        <v>Brief project description and major design features
(images can be attached to this form and sent by email)</v>
      </c>
      <c r="C14" s="138"/>
      <c r="D14" s="138"/>
      <c r="E14" s="138"/>
      <c r="F14" s="138"/>
      <c r="G14" s="139"/>
      <c r="H14" s="10"/>
      <c r="I14" s="10"/>
      <c r="J14" s="10"/>
    </row>
    <row r="15" spans="1:10" x14ac:dyDescent="0.25">
      <c r="A15" s="10"/>
      <c r="B15" s="121"/>
      <c r="C15" s="122"/>
      <c r="D15" s="122"/>
      <c r="E15" s="122"/>
      <c r="F15" s="122"/>
      <c r="G15" s="123"/>
      <c r="H15" s="10"/>
      <c r="I15" s="10"/>
      <c r="J15" s="10"/>
    </row>
    <row r="16" spans="1:10" x14ac:dyDescent="0.25">
      <c r="A16" s="10"/>
      <c r="B16" s="140"/>
      <c r="C16" s="141"/>
      <c r="D16" s="141"/>
      <c r="E16" s="141"/>
      <c r="F16" s="141"/>
      <c r="G16" s="142"/>
      <c r="H16" s="10"/>
      <c r="I16" s="10"/>
      <c r="J16" s="10"/>
    </row>
    <row r="17" spans="1:10" x14ac:dyDescent="0.25">
      <c r="A17" s="10"/>
      <c r="B17" s="140"/>
      <c r="C17" s="141"/>
      <c r="D17" s="141"/>
      <c r="E17" s="141"/>
      <c r="F17" s="141"/>
      <c r="G17" s="142"/>
      <c r="H17" s="10"/>
      <c r="I17" s="10"/>
      <c r="J17" s="10"/>
    </row>
    <row r="18" spans="1:10" x14ac:dyDescent="0.25">
      <c r="A18" s="10"/>
      <c r="B18" s="140"/>
      <c r="C18" s="141"/>
      <c r="D18" s="141"/>
      <c r="E18" s="141"/>
      <c r="F18" s="141"/>
      <c r="G18" s="142"/>
      <c r="H18" s="10"/>
      <c r="I18" s="10"/>
      <c r="J18" s="10"/>
    </row>
    <row r="19" spans="1:10" x14ac:dyDescent="0.25">
      <c r="A19" s="10"/>
      <c r="B19" s="140"/>
      <c r="C19" s="141"/>
      <c r="D19" s="141"/>
      <c r="E19" s="141"/>
      <c r="F19" s="141"/>
      <c r="G19" s="142"/>
      <c r="H19" s="10"/>
      <c r="I19" s="10"/>
      <c r="J19" s="10"/>
    </row>
    <row r="20" spans="1:10" x14ac:dyDescent="0.25">
      <c r="A20" s="10"/>
      <c r="B20" s="140"/>
      <c r="C20" s="141"/>
      <c r="D20" s="141"/>
      <c r="E20" s="141"/>
      <c r="F20" s="141"/>
      <c r="G20" s="142"/>
      <c r="H20" s="10"/>
      <c r="I20" s="10"/>
      <c r="J20" s="10"/>
    </row>
    <row r="21" spans="1:10" x14ac:dyDescent="0.25">
      <c r="A21" s="10"/>
      <c r="B21" s="140"/>
      <c r="C21" s="141"/>
      <c r="D21" s="141"/>
      <c r="E21" s="141"/>
      <c r="F21" s="141"/>
      <c r="G21" s="142"/>
      <c r="H21" s="10"/>
      <c r="I21" s="10"/>
      <c r="J21" s="10"/>
    </row>
    <row r="22" spans="1:10" ht="15.75" thickBot="1" x14ac:dyDescent="0.3">
      <c r="A22" s="10"/>
      <c r="B22" s="124"/>
      <c r="C22" s="125"/>
      <c r="D22" s="125"/>
      <c r="E22" s="125"/>
      <c r="F22" s="125"/>
      <c r="G22" s="126"/>
      <c r="H22" s="10"/>
      <c r="I22" s="10"/>
      <c r="J22" s="10"/>
    </row>
    <row r="23" spans="1:10" ht="30" customHeight="1" thickBot="1" x14ac:dyDescent="0.3">
      <c r="A23" s="10"/>
      <c r="B23" s="117" t="str">
        <f>IF('Introduction - Giới thiệu'!$E$3="Tiếng Việt",bilingual!C86,bilingual!B86)</f>
        <v>Date of completion of the building</v>
      </c>
      <c r="C23" s="118"/>
      <c r="D23" s="143"/>
      <c r="E23" s="144"/>
      <c r="F23" s="144"/>
      <c r="G23" s="145"/>
      <c r="H23" s="10"/>
      <c r="I23" s="10"/>
      <c r="J23" s="10"/>
    </row>
    <row r="24" spans="1:10" ht="30" customHeight="1" thickBot="1" x14ac:dyDescent="0.3">
      <c r="A24" s="10"/>
      <c r="B24" s="117" t="str">
        <f>IF('Introduction - Giới thiệu'!$E$3="Tiếng Việt",bilingual!C87,bilingual!B87)</f>
        <v>Expected alteration start date</v>
      </c>
      <c r="C24" s="118"/>
      <c r="D24" s="143"/>
      <c r="E24" s="144"/>
      <c r="F24" s="144"/>
      <c r="G24" s="145"/>
      <c r="H24" s="10"/>
      <c r="I24" s="10"/>
      <c r="J24" s="10"/>
    </row>
    <row r="25" spans="1:10" ht="30" customHeight="1" thickBot="1" x14ac:dyDescent="0.3">
      <c r="A25" s="10"/>
      <c r="B25" s="117" t="str">
        <f>IF('Introduction - Giới thiệu'!$E$3="Tiếng Việt",bilingual!C88,bilingual!B88)</f>
        <v>Expected alteration completion date</v>
      </c>
      <c r="C25" s="118"/>
      <c r="D25" s="143"/>
      <c r="E25" s="144"/>
      <c r="F25" s="144"/>
      <c r="G25" s="145"/>
      <c r="H25" s="10"/>
      <c r="I25" s="10"/>
      <c r="J25" s="10"/>
    </row>
    <row r="26" spans="1:10" ht="30" customHeight="1" thickBot="1" x14ac:dyDescent="0.3">
      <c r="A26" s="10"/>
      <c r="B26" s="117" t="str">
        <f>IF('Introduction - Giới thiệu'!$E$3="Tiếng Việt",bilingual!C89,bilingual!B89)</f>
        <v>Expected performance period start date</v>
      </c>
      <c r="C26" s="118"/>
      <c r="D26" s="143"/>
      <c r="E26" s="144"/>
      <c r="F26" s="144"/>
      <c r="G26" s="145"/>
      <c r="H26" s="10"/>
      <c r="I26" s="10"/>
      <c r="J26" s="10"/>
    </row>
    <row r="27" spans="1:10" ht="30" customHeight="1" thickBot="1" x14ac:dyDescent="0.3">
      <c r="A27" s="10"/>
      <c r="B27" s="117" t="str">
        <f>IF('Introduction - Giới thiệu'!$E$3="Tiếng Việt",bilingual!C92,bilingual!B92)</f>
        <v>Website address</v>
      </c>
      <c r="C27" s="118"/>
      <c r="D27" s="143"/>
      <c r="E27" s="144"/>
      <c r="F27" s="144"/>
      <c r="G27" s="145"/>
      <c r="H27" s="10"/>
      <c r="I27" s="10"/>
      <c r="J27" s="10"/>
    </row>
    <row r="28" spans="1:10" ht="27" customHeight="1" thickBot="1" x14ac:dyDescent="0.3">
      <c r="A28" s="10"/>
      <c r="B28" s="117" t="str">
        <f>IF('Introduction - Giới thiệu'!$E$3="Tiếng Việt",bilingual!C93,bilingual!B93)</f>
        <v>Desired LOTUS Rating</v>
      </c>
      <c r="C28" s="118"/>
      <c r="D28" s="149" t="s">
        <v>75</v>
      </c>
      <c r="E28" s="150"/>
      <c r="F28" s="150"/>
      <c r="G28" s="151"/>
      <c r="H28" s="10"/>
      <c r="I28" s="10"/>
      <c r="J28" s="10"/>
    </row>
    <row r="29" spans="1:10" ht="60" customHeight="1" thickBot="1" x14ac:dyDescent="0.3">
      <c r="A29" s="10"/>
      <c r="B29" s="117" t="str">
        <f>IF('Introduction - Giới thiệu'!$E$3="Tiếng Việt",bilingual!C94,bilingual!B94)</f>
        <v>Once registration is complete, do you accept to have the project listed on VGBC website?</v>
      </c>
      <c r="C29" s="118"/>
      <c r="D29" s="149" t="s">
        <v>75</v>
      </c>
      <c r="E29" s="150"/>
      <c r="F29" s="150"/>
      <c r="G29" s="151"/>
      <c r="H29" s="10"/>
      <c r="I29" s="10"/>
      <c r="J29" s="10"/>
    </row>
    <row r="30" spans="1:10" ht="27" customHeight="1" thickBot="1" x14ac:dyDescent="0.3">
      <c r="A30" s="10"/>
      <c r="B30" s="10"/>
      <c r="C30" s="10"/>
      <c r="D30" s="10"/>
      <c r="E30" s="10"/>
      <c r="F30" s="10"/>
      <c r="G30" s="10"/>
      <c r="H30" s="10"/>
      <c r="I30" s="10"/>
      <c r="J30" s="10"/>
    </row>
    <row r="31" spans="1:10" ht="27" customHeight="1" thickBot="1" x14ac:dyDescent="0.3">
      <c r="A31" s="10"/>
      <c r="B31" s="183" t="str">
        <f>IF('Introduction - Giới thiệu'!$E$3="Tiếng Việt",bilingual!C96,bilingual!B96)</f>
        <v>2. Project Owner Information</v>
      </c>
      <c r="C31" s="184"/>
      <c r="D31" s="184"/>
      <c r="E31" s="184"/>
      <c r="F31" s="184"/>
      <c r="G31" s="185"/>
      <c r="H31" s="10"/>
      <c r="I31" s="10"/>
      <c r="J31" s="10"/>
    </row>
    <row r="32" spans="1:10" ht="24" customHeight="1" thickBot="1" x14ac:dyDescent="0.3">
      <c r="A32" s="10"/>
      <c r="B32" s="117" t="str">
        <f>IF('Introduction - Giới thiệu'!$E$3="Tiếng Việt",bilingual!C97,bilingual!B97)</f>
        <v>Organization name</v>
      </c>
      <c r="C32" s="118"/>
      <c r="D32" s="121"/>
      <c r="E32" s="122"/>
      <c r="F32" s="122"/>
      <c r="G32" s="123"/>
      <c r="H32" s="10"/>
      <c r="I32" s="10"/>
      <c r="J32" s="10"/>
    </row>
    <row r="33" spans="1:10" ht="24" customHeight="1" thickBot="1" x14ac:dyDescent="0.3">
      <c r="A33" s="10"/>
      <c r="B33" s="117" t="str">
        <f>IF('Introduction - Giới thiệu'!$E$3="Tiếng Việt",bilingual!C98,bilingual!B98)</f>
        <v>Company representative</v>
      </c>
      <c r="C33" s="118"/>
      <c r="D33" s="121"/>
      <c r="E33" s="122"/>
      <c r="F33" s="122"/>
      <c r="G33" s="123"/>
      <c r="H33" s="10"/>
      <c r="I33" s="10"/>
      <c r="J33" s="10"/>
    </row>
    <row r="34" spans="1:10" ht="36" customHeight="1" thickBot="1" x14ac:dyDescent="0.3">
      <c r="A34" s="10"/>
      <c r="B34" s="117" t="str">
        <f>IF('Introduction - Giới thiệu'!$E$3="Tiếng Việt",bilingual!C99,bilingual!B99)</f>
        <v>Address</v>
      </c>
      <c r="C34" s="118"/>
      <c r="D34" s="146"/>
      <c r="E34" s="147"/>
      <c r="F34" s="147"/>
      <c r="G34" s="148"/>
      <c r="H34" s="10"/>
      <c r="I34" s="10"/>
      <c r="J34" s="10"/>
    </row>
    <row r="35" spans="1:10" ht="24" customHeight="1" thickBot="1" x14ac:dyDescent="0.3">
      <c r="A35" s="10"/>
      <c r="B35" s="117" t="str">
        <f>IF('Introduction - Giới thiệu'!$E$3="Tiếng Việt",bilingual!C100,bilingual!B100)</f>
        <v>Office phone</v>
      </c>
      <c r="C35" s="118"/>
      <c r="D35" s="121"/>
      <c r="E35" s="122"/>
      <c r="F35" s="122"/>
      <c r="G35" s="123"/>
      <c r="H35" s="10"/>
      <c r="I35" s="10"/>
      <c r="J35" s="10"/>
    </row>
    <row r="36" spans="1:10" ht="24" customHeight="1" thickBot="1" x14ac:dyDescent="0.3">
      <c r="A36" s="10"/>
      <c r="B36" s="117" t="str">
        <f>IF('Introduction - Giới thiệu'!$E$3="Tiếng Việt",bilingual!C101,bilingual!B101)</f>
        <v>Mobile phone</v>
      </c>
      <c r="C36" s="118"/>
      <c r="D36" s="121"/>
      <c r="E36" s="122"/>
      <c r="F36" s="122"/>
      <c r="G36" s="123"/>
      <c r="H36" s="10"/>
      <c r="I36" s="10"/>
      <c r="J36" s="10"/>
    </row>
    <row r="37" spans="1:10" ht="24" customHeight="1" x14ac:dyDescent="0.25">
      <c r="A37" s="10"/>
      <c r="B37" s="117" t="str">
        <f>IF('Introduction - Giới thiệu'!$E$3="Tiếng Việt",bilingual!C102,bilingual!B102)</f>
        <v>Email address</v>
      </c>
      <c r="C37" s="118"/>
      <c r="D37" s="121"/>
      <c r="E37" s="122"/>
      <c r="F37" s="122"/>
      <c r="G37" s="123"/>
      <c r="H37" s="10"/>
      <c r="I37" s="10"/>
      <c r="J37" s="10"/>
    </row>
    <row r="38" spans="1:10" ht="13.5" customHeight="1" x14ac:dyDescent="0.25">
      <c r="A38" s="10"/>
      <c r="B38" s="10"/>
      <c r="C38" s="10"/>
      <c r="D38" s="10"/>
      <c r="E38" s="10"/>
      <c r="F38" s="10"/>
      <c r="G38" s="10"/>
      <c r="H38" s="10"/>
      <c r="I38" s="10"/>
      <c r="J38" s="10"/>
    </row>
    <row r="39" spans="1:10" ht="13.5" customHeight="1" thickBot="1" x14ac:dyDescent="0.3">
      <c r="A39" s="10"/>
      <c r="B39" s="10"/>
      <c r="C39" s="10"/>
      <c r="D39" s="10"/>
      <c r="E39" s="10"/>
      <c r="F39" s="10"/>
      <c r="G39" s="10"/>
      <c r="H39" s="10"/>
      <c r="I39" s="10"/>
      <c r="J39" s="10"/>
    </row>
    <row r="40" spans="1:10" ht="27" customHeight="1" thickBot="1" x14ac:dyDescent="0.3">
      <c r="A40" s="10"/>
      <c r="B40" s="183" t="str">
        <f>IF('Introduction - Giới thiệu'!$E$3="Tiếng Việt",bilingual!C105,bilingual!B105)</f>
        <v>3. Applicant Representative*</v>
      </c>
      <c r="C40" s="184"/>
      <c r="D40" s="184"/>
      <c r="E40" s="184"/>
      <c r="F40" s="184"/>
      <c r="G40" s="185"/>
      <c r="H40" s="10"/>
      <c r="I40" s="10"/>
      <c r="J40" s="10"/>
    </row>
    <row r="41" spans="1:10" ht="24" customHeight="1" thickBot="1" x14ac:dyDescent="0.3">
      <c r="A41" s="10"/>
      <c r="B41" s="117" t="str">
        <f>IF('Introduction - Giới thiệu'!$E$3="Tiếng Việt",bilingual!C106,bilingual!B106)</f>
        <v>Name</v>
      </c>
      <c r="C41" s="118"/>
      <c r="D41" s="152"/>
      <c r="E41" s="153"/>
      <c r="F41" s="153"/>
      <c r="G41" s="154"/>
      <c r="H41" s="10"/>
      <c r="I41" s="10"/>
      <c r="J41" s="10"/>
    </row>
    <row r="42" spans="1:10" ht="24" customHeight="1" thickBot="1" x14ac:dyDescent="0.3">
      <c r="A42" s="10"/>
      <c r="B42" s="117" t="str">
        <f>IF('Introduction - Giới thiệu'!$E$3="Tiếng Việt",bilingual!C107,bilingual!B107)</f>
        <v>Title</v>
      </c>
      <c r="C42" s="118"/>
      <c r="D42" s="152"/>
      <c r="E42" s="153"/>
      <c r="F42" s="153"/>
      <c r="G42" s="154"/>
      <c r="H42" s="10"/>
      <c r="I42" s="10"/>
      <c r="J42" s="10"/>
    </row>
    <row r="43" spans="1:10" ht="24" customHeight="1" thickBot="1" x14ac:dyDescent="0.3">
      <c r="A43" s="10"/>
      <c r="B43" s="117" t="str">
        <f>IF('Introduction - Giới thiệu'!$E$3="Tiếng Việt",bilingual!C108,bilingual!B108)</f>
        <v>Organization</v>
      </c>
      <c r="C43" s="118"/>
      <c r="D43" s="152"/>
      <c r="E43" s="153"/>
      <c r="F43" s="153"/>
      <c r="G43" s="154"/>
      <c r="H43" s="10"/>
      <c r="I43" s="10"/>
      <c r="J43" s="10"/>
    </row>
    <row r="44" spans="1:10" ht="36" customHeight="1" thickBot="1" x14ac:dyDescent="0.3">
      <c r="A44" s="10"/>
      <c r="B44" s="117" t="str">
        <f>IF('Introduction - Giới thiệu'!$E$3="Tiếng Việt",bilingual!C109,bilingual!B109)</f>
        <v>Address</v>
      </c>
      <c r="C44" s="118"/>
      <c r="D44" s="152"/>
      <c r="E44" s="153"/>
      <c r="F44" s="153"/>
      <c r="G44" s="154"/>
      <c r="H44" s="10"/>
      <c r="I44" s="10"/>
      <c r="J44" s="10"/>
    </row>
    <row r="45" spans="1:10" ht="24" customHeight="1" thickBot="1" x14ac:dyDescent="0.3">
      <c r="A45" s="10"/>
      <c r="B45" s="117" t="str">
        <f>IF('Introduction - Giới thiệu'!$E$3="Tiếng Việt",bilingual!C110,bilingual!B110)</f>
        <v>Office phone</v>
      </c>
      <c r="C45" s="118"/>
      <c r="D45" s="152"/>
      <c r="E45" s="153"/>
      <c r="F45" s="153"/>
      <c r="G45" s="154"/>
      <c r="H45" s="10"/>
      <c r="I45" s="10"/>
      <c r="J45" s="10"/>
    </row>
    <row r="46" spans="1:10" ht="24" customHeight="1" thickBot="1" x14ac:dyDescent="0.3">
      <c r="A46" s="10"/>
      <c r="B46" s="117" t="str">
        <f>IF('Introduction - Giới thiệu'!$E$3="Tiếng Việt",bilingual!C111,bilingual!B111)</f>
        <v>Mobile phone</v>
      </c>
      <c r="C46" s="118"/>
      <c r="D46" s="152"/>
      <c r="E46" s="153"/>
      <c r="F46" s="153"/>
      <c r="G46" s="154"/>
      <c r="H46" s="10"/>
      <c r="I46" s="10"/>
      <c r="J46" s="10"/>
    </row>
    <row r="47" spans="1:10" ht="24" customHeight="1" x14ac:dyDescent="0.25">
      <c r="A47" s="10"/>
      <c r="B47" s="117" t="str">
        <f>IF('Introduction - Giới thiệu'!$E$3="Tiếng Việt",bilingual!C112,bilingual!B112)</f>
        <v>Email address</v>
      </c>
      <c r="C47" s="118"/>
      <c r="D47" s="152"/>
      <c r="E47" s="153"/>
      <c r="F47" s="153"/>
      <c r="G47" s="154"/>
      <c r="H47" s="10"/>
      <c r="I47" s="10"/>
      <c r="J47" s="10"/>
    </row>
    <row r="48" spans="1:10" ht="24" customHeight="1" x14ac:dyDescent="0.25">
      <c r="A48" s="10"/>
      <c r="B48"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8" s="155"/>
      <c r="D48" s="155"/>
      <c r="E48" s="155"/>
      <c r="F48" s="155"/>
      <c r="G48" s="155"/>
      <c r="H48" s="10"/>
      <c r="I48" s="10"/>
      <c r="J48" s="10"/>
    </row>
    <row r="49" spans="1:10" ht="24" customHeight="1" x14ac:dyDescent="0.25">
      <c r="A49" s="10"/>
      <c r="B49" s="155"/>
      <c r="C49" s="155"/>
      <c r="D49" s="155"/>
      <c r="E49" s="155"/>
      <c r="F49" s="155"/>
      <c r="G49" s="155"/>
      <c r="H49" s="10"/>
      <c r="I49" s="10"/>
      <c r="J49" s="10"/>
    </row>
    <row r="50" spans="1:10" ht="13.5" customHeight="1" x14ac:dyDescent="0.25">
      <c r="A50" s="10"/>
      <c r="B50" s="10"/>
      <c r="C50" s="10"/>
      <c r="D50" s="10"/>
      <c r="E50" s="10"/>
      <c r="F50" s="10"/>
      <c r="G50" s="10"/>
      <c r="H50" s="10"/>
      <c r="I50" s="10"/>
      <c r="J50" s="10"/>
    </row>
    <row r="51" spans="1:10" ht="13.5" customHeight="1" thickBot="1" x14ac:dyDescent="0.3">
      <c r="A51" s="10"/>
      <c r="B51" s="10"/>
      <c r="C51" s="10"/>
      <c r="D51" s="10"/>
      <c r="E51" s="10"/>
      <c r="F51" s="10"/>
      <c r="G51" s="10"/>
      <c r="H51" s="10"/>
      <c r="I51" s="10"/>
      <c r="J51" s="10"/>
    </row>
    <row r="52" spans="1:10" ht="27" customHeight="1" thickBot="1" x14ac:dyDescent="0.3">
      <c r="A52" s="10"/>
      <c r="B52" s="194" t="str">
        <f>IF('Introduction - Giới thiệu'!$E$3="Tiếng Việt",bilingual!C115,bilingual!B115)</f>
        <v>4. LOTUS Requirements</v>
      </c>
      <c r="C52" s="195"/>
      <c r="D52" s="195"/>
      <c r="E52" s="195"/>
      <c r="F52" s="195"/>
      <c r="G52" s="196"/>
      <c r="H52" s="10"/>
      <c r="I52" s="10"/>
      <c r="J52" s="10"/>
    </row>
    <row r="53" spans="1:10" ht="30" customHeight="1" thickBot="1" x14ac:dyDescent="0.3">
      <c r="A53" s="10"/>
      <c r="B53" s="197" t="str">
        <f>IF('Introduction - Giới thiệu'!$E$3="Tiếng Việt",bilingual!C116,bilingual!B116)</f>
        <v>As the project owner (or the Applicant Representative), I understand the following:</v>
      </c>
      <c r="C53" s="198"/>
      <c r="D53" s="198"/>
      <c r="E53" s="198"/>
      <c r="F53" s="198"/>
      <c r="G53" s="199"/>
      <c r="H53" s="10"/>
      <c r="I53" s="10"/>
      <c r="J53" s="10"/>
    </row>
    <row r="54" spans="1:10" ht="30" customHeight="1" thickBot="1" x14ac:dyDescent="0.3">
      <c r="A54" s="10"/>
      <c r="B54" s="159" t="str">
        <f>IF('Introduction - Giới thiệu'!$E$3="Tiếng Việt",bilingual!C117,bilingual!B117)</f>
        <v>Buildings can only be assessed by the VGBC if they meet all LOTUS BIO eligibility criteria.</v>
      </c>
      <c r="C54" s="160"/>
      <c r="D54" s="160"/>
      <c r="E54" s="160"/>
      <c r="F54" s="160"/>
      <c r="G54" s="88" t="s">
        <v>75</v>
      </c>
      <c r="H54" s="10"/>
      <c r="I54" s="10"/>
      <c r="J54" s="10"/>
    </row>
    <row r="55" spans="1:10" ht="66" customHeight="1" thickBot="1" x14ac:dyDescent="0.3">
      <c r="A55" s="10"/>
      <c r="B55" s="15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5" s="160"/>
      <c r="D55" s="160"/>
      <c r="E55" s="160"/>
      <c r="F55" s="160"/>
      <c r="G55" s="88" t="s">
        <v>75</v>
      </c>
      <c r="H55" s="10"/>
      <c r="I55" s="10"/>
      <c r="J55" s="10"/>
    </row>
    <row r="56" spans="1:10" ht="60.75" customHeight="1" thickBot="1" x14ac:dyDescent="0.3">
      <c r="A56" s="10"/>
      <c r="B56" s="159" t="str">
        <f>IF('Introduction - Giới thiệu'!$E$3="Tiếng Việt",bilingual!C126,bilingual!B126)</f>
        <v>Documentation provided must accurately represent the project. The VGBC can request additional documentation from the project team to verify the environmental initiatives being claimed.</v>
      </c>
      <c r="C56" s="160"/>
      <c r="D56" s="160"/>
      <c r="E56" s="160"/>
      <c r="F56" s="160"/>
      <c r="G56" s="87" t="s">
        <v>75</v>
      </c>
      <c r="H56" s="10"/>
      <c r="I56" s="10"/>
      <c r="J56" s="10"/>
    </row>
    <row r="57" spans="1:10" ht="13.5" customHeight="1" x14ac:dyDescent="0.25">
      <c r="A57" s="10"/>
      <c r="B57" s="10"/>
      <c r="C57" s="10"/>
      <c r="D57" s="10"/>
      <c r="E57" s="10"/>
      <c r="F57" s="10"/>
      <c r="G57" s="10"/>
      <c r="H57" s="10"/>
      <c r="I57" s="10"/>
      <c r="J57" s="10"/>
    </row>
    <row r="58" spans="1:10" ht="13.5" customHeight="1" thickBot="1" x14ac:dyDescent="0.3">
      <c r="A58" s="10"/>
      <c r="B58" s="10"/>
      <c r="C58" s="10"/>
      <c r="D58" s="10"/>
      <c r="E58" s="10"/>
      <c r="F58" s="10"/>
      <c r="G58" s="10"/>
      <c r="H58" s="10"/>
      <c r="I58" s="10"/>
      <c r="J58" s="10"/>
    </row>
    <row r="59" spans="1:10" ht="27" customHeight="1" thickBot="1" x14ac:dyDescent="0.3">
      <c r="A59" s="10"/>
      <c r="B59" s="183" t="str">
        <f>IF('Introduction - Giới thiệu'!$E$3="Tiếng Việt",bilingual!C129,bilingual!B129)</f>
        <v>5. Invoice Information</v>
      </c>
      <c r="C59" s="184"/>
      <c r="D59" s="184"/>
      <c r="E59" s="184"/>
      <c r="F59" s="184"/>
      <c r="G59" s="185"/>
      <c r="H59" s="10"/>
      <c r="I59" s="10"/>
      <c r="J59" s="10"/>
    </row>
    <row r="60" spans="1:10" ht="21" customHeight="1" thickBot="1" x14ac:dyDescent="0.3">
      <c r="A60" s="10"/>
      <c r="B60" s="137" t="str">
        <f>IF('Introduction - Giới thiệu'!$E$3="Tiếng Việt",bilingual!C130,bilingual!B130)</f>
        <v>Organization</v>
      </c>
      <c r="C60" s="139"/>
      <c r="D60" s="134"/>
      <c r="E60" s="135"/>
      <c r="F60" s="135"/>
      <c r="G60" s="136"/>
      <c r="H60" s="10"/>
      <c r="I60" s="10"/>
      <c r="J60" s="10"/>
    </row>
    <row r="61" spans="1:10" ht="33" customHeight="1" thickBot="1" x14ac:dyDescent="0.3">
      <c r="A61" s="10"/>
      <c r="B61" s="137" t="str">
        <f>IF('Introduction - Giới thiệu'!$E$3="Tiếng Việt",bilingual!C131,bilingual!B131)</f>
        <v>Billing Address</v>
      </c>
      <c r="C61" s="139"/>
      <c r="D61" s="152"/>
      <c r="E61" s="153"/>
      <c r="F61" s="153"/>
      <c r="G61" s="154"/>
      <c r="H61" s="10"/>
      <c r="I61" s="10"/>
      <c r="J61" s="10"/>
    </row>
    <row r="62" spans="1:10" ht="21" customHeight="1" thickBot="1" x14ac:dyDescent="0.3">
      <c r="A62" s="10"/>
      <c r="B62" s="137" t="str">
        <f>IF('Introduction - Giới thiệu'!$E$3="Tiếng Việt",bilingual!C132,bilingual!B132)</f>
        <v>Taxe Code</v>
      </c>
      <c r="C62" s="139"/>
      <c r="D62" s="152"/>
      <c r="E62" s="153"/>
      <c r="F62" s="153"/>
      <c r="G62" s="154"/>
      <c r="H62" s="10"/>
      <c r="I62" s="10"/>
      <c r="J62" s="10"/>
    </row>
    <row r="63" spans="1:10" x14ac:dyDescent="0.25">
      <c r="A63" s="10"/>
      <c r="B63" s="10"/>
      <c r="C63" s="10"/>
      <c r="D63" s="10"/>
      <c r="E63" s="10"/>
      <c r="F63" s="10"/>
      <c r="G63" s="10"/>
      <c r="H63" s="10"/>
      <c r="I63" s="10"/>
      <c r="J63" s="10"/>
    </row>
    <row r="64" spans="1:10" x14ac:dyDescent="0.25">
      <c r="A64" s="10"/>
      <c r="B64" s="10"/>
      <c r="C64" s="10"/>
      <c r="D64" s="10"/>
      <c r="E64" s="10"/>
      <c r="F64" s="10"/>
      <c r="G64" s="10"/>
      <c r="H64" s="10"/>
      <c r="I64" s="10"/>
      <c r="J64" s="10"/>
    </row>
    <row r="65" spans="1:10" ht="21" customHeight="1" x14ac:dyDescent="0.25">
      <c r="A65" s="10"/>
      <c r="B65" s="191" t="str">
        <f>IF('Introduction - Giới thiệu'!$E$3="Tiếng Việt",bilingual!C133,bilingual!B133)</f>
        <v>Please send the duly completed form in soft copy to:</v>
      </c>
      <c r="C65" s="192"/>
      <c r="D65" s="192"/>
      <c r="E65" s="192"/>
      <c r="F65" s="192"/>
      <c r="G65" s="193"/>
      <c r="H65" s="10"/>
      <c r="I65" s="10"/>
      <c r="J65" s="10"/>
    </row>
    <row r="66" spans="1:10" ht="21" customHeight="1" x14ac:dyDescent="0.25">
      <c r="A66" s="10"/>
      <c r="B66" s="186" t="s">
        <v>256</v>
      </c>
      <c r="C66" s="187"/>
      <c r="D66" s="187"/>
      <c r="E66" s="187"/>
      <c r="F66" s="187"/>
      <c r="G66" s="188"/>
      <c r="H66" s="10"/>
      <c r="I66" s="10"/>
      <c r="J66" s="10"/>
    </row>
    <row r="67" spans="1:10" x14ac:dyDescent="0.25">
      <c r="A67" s="10"/>
      <c r="B67" s="10"/>
      <c r="C67" s="10"/>
      <c r="D67" s="10"/>
      <c r="E67" s="10"/>
      <c r="F67" s="10"/>
      <c r="G67" s="10"/>
      <c r="H67" s="10"/>
      <c r="I67" s="10"/>
      <c r="J67" s="10"/>
    </row>
    <row r="68" spans="1:10" x14ac:dyDescent="0.25">
      <c r="A68" s="10"/>
      <c r="B68" s="10"/>
      <c r="C68" s="10"/>
      <c r="D68" s="10"/>
      <c r="E68" s="10"/>
      <c r="F68" s="10"/>
      <c r="G68" s="10"/>
      <c r="H68" s="10"/>
      <c r="I68" s="10"/>
      <c r="J68" s="10"/>
    </row>
    <row r="69" spans="1:10" hidden="1" x14ac:dyDescent="0.25"/>
    <row r="70" spans="1:10" hidden="1" x14ac:dyDescent="0.25"/>
    <row r="71" spans="1:10" hidden="1" x14ac:dyDescent="0.25"/>
    <row r="72" spans="1:10" hidden="1" x14ac:dyDescent="0.25"/>
    <row r="73" spans="1:10" hidden="1" x14ac:dyDescent="0.25"/>
    <row r="74" spans="1:10" hidden="1" x14ac:dyDescent="0.25"/>
    <row r="75" spans="1:10" hidden="1" x14ac:dyDescent="0.25"/>
    <row r="76" spans="1:10" hidden="1" x14ac:dyDescent="0.25"/>
    <row r="77" spans="1:10" hidden="1" x14ac:dyDescent="0.25"/>
    <row r="78" spans="1:10" hidden="1" x14ac:dyDescent="0.25"/>
    <row r="79" spans="1:10" hidden="1" x14ac:dyDescent="0.25"/>
    <row r="80" spans="1:1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algorithmName="SHA-512" hashValue="QP8X344s1R9JuuKVhffwHmT4z6uZZpseZ/8scoJSJsTD7VxOun9UgL1Zgb/plDiVz/6r5FGO+EuubZSgCz+n+A==" saltValue="bvYq27lu7/qUjbFl5iwTXQ==" spinCount="100000" sheet="1" objects="1" scenarios="1" formatColumns="0" formatRows="0"/>
  <mergeCells count="76">
    <mergeCell ref="B66:G66"/>
    <mergeCell ref="B62:C62"/>
    <mergeCell ref="D62:G62"/>
    <mergeCell ref="A3:H3"/>
    <mergeCell ref="A1:F1"/>
    <mergeCell ref="B65:G65"/>
    <mergeCell ref="B56:F56"/>
    <mergeCell ref="B59:G59"/>
    <mergeCell ref="B61:C61"/>
    <mergeCell ref="D61:G61"/>
    <mergeCell ref="B60:C60"/>
    <mergeCell ref="D60:G60"/>
    <mergeCell ref="B48:G49"/>
    <mergeCell ref="B52:G52"/>
    <mergeCell ref="B53:G53"/>
    <mergeCell ref="B54:F54"/>
    <mergeCell ref="B55:F55"/>
    <mergeCell ref="B45:C45"/>
    <mergeCell ref="D45:G45"/>
    <mergeCell ref="B46:C46"/>
    <mergeCell ref="D46:G46"/>
    <mergeCell ref="B47:C47"/>
    <mergeCell ref="D47:G47"/>
    <mergeCell ref="B44:C44"/>
    <mergeCell ref="D44:G44"/>
    <mergeCell ref="B42:C42"/>
    <mergeCell ref="B35:C35"/>
    <mergeCell ref="D35:G35"/>
    <mergeCell ref="D36:G36"/>
    <mergeCell ref="D37:G37"/>
    <mergeCell ref="B36:C36"/>
    <mergeCell ref="B37:C37"/>
    <mergeCell ref="B40:G40"/>
    <mergeCell ref="B41:C41"/>
    <mergeCell ref="D41:G41"/>
    <mergeCell ref="B43:C43"/>
    <mergeCell ref="D43:G43"/>
    <mergeCell ref="D42:G42"/>
    <mergeCell ref="B33:C33"/>
    <mergeCell ref="D33:G33"/>
    <mergeCell ref="B34:C34"/>
    <mergeCell ref="D34:G34"/>
    <mergeCell ref="B29:C29"/>
    <mergeCell ref="D29:G29"/>
    <mergeCell ref="B31:G31"/>
    <mergeCell ref="B32:C32"/>
    <mergeCell ref="D32:G32"/>
    <mergeCell ref="B10:C11"/>
    <mergeCell ref="D10:G11"/>
    <mergeCell ref="B12:C12"/>
    <mergeCell ref="D12:G12"/>
    <mergeCell ref="B8:C8"/>
    <mergeCell ref="D8:G8"/>
    <mergeCell ref="B5:G5"/>
    <mergeCell ref="B6:C6"/>
    <mergeCell ref="D6:G6"/>
    <mergeCell ref="B9:C9"/>
    <mergeCell ref="D9:G9"/>
    <mergeCell ref="B7:C7"/>
    <mergeCell ref="D7:G7"/>
    <mergeCell ref="D28:G28"/>
    <mergeCell ref="B28:C28"/>
    <mergeCell ref="B13:C13"/>
    <mergeCell ref="D13:G13"/>
    <mergeCell ref="B14:G14"/>
    <mergeCell ref="B15:G22"/>
    <mergeCell ref="B26:C26"/>
    <mergeCell ref="D26:G26"/>
    <mergeCell ref="D23:G23"/>
    <mergeCell ref="B24:C24"/>
    <mergeCell ref="D24:G24"/>
    <mergeCell ref="B23:C23"/>
    <mergeCell ref="B25:C25"/>
    <mergeCell ref="D25:G25"/>
    <mergeCell ref="B27:C27"/>
    <mergeCell ref="D27:G27"/>
  </mergeCells>
  <dataValidations count="3">
    <dataValidation type="list" allowBlank="1" showInputMessage="1" showErrorMessage="1" sqref="G54:G56 D28:G29" xr:uid="{00000000-0002-0000-0500-000000000000}">
      <formula1>Yes_No</formula1>
    </dataValidation>
    <dataValidation allowBlank="1" showInputMessage="1" showErrorMessage="1" prompt="Also, describe if there is a basement._x000a__x000a_Đồng thời, mô tả về các tầng hầm (nếu có)" sqref="D12:G12" xr:uid="{00000000-0002-0000-0500-000001000000}"/>
    <dataValidation allowBlank="1" showInputMessage="1" showErrorMessage="1" prompt="Such as: Office building, Retail building, Factory, etc._x000a__x000a_Ví dụ: Tòa nhà văn phòng, tòa nhà thương mại, nhà máy, v.v..." sqref="D9:G9" xr:uid="{00000000-0002-0000-0500-000002000000}"/>
  </dataValidations>
  <pageMargins left="0.7" right="0.7" top="0.75" bottom="0.75" header="0.3" footer="0.3"/>
  <pageSetup paperSize="9" orientation="portrait" horizontalDpi="300" verticalDpi="0" r:id="rId1"/>
  <rowBreaks count="2" manualBreakCount="2">
    <brk id="30" max="16383" man="1"/>
    <brk id="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03"/>
  <sheetViews>
    <sheetView showRowColHeaders="0" zoomScaleNormal="100" workbookViewId="0">
      <selection activeCell="A66" sqref="A66:XFD1048576"/>
    </sheetView>
  </sheetViews>
  <sheetFormatPr defaultColWidth="0" defaultRowHeight="15" customHeight="1" zeroHeight="1" x14ac:dyDescent="0.25"/>
  <cols>
    <col min="1" max="1" width="4.7109375" style="11" customWidth="1"/>
    <col min="2" max="3" width="16.7109375" style="11" customWidth="1"/>
    <col min="4" max="4" width="14" style="11" customWidth="1"/>
    <col min="5" max="6" width="7.42578125" style="11" customWidth="1"/>
    <col min="7" max="7" width="13.85546875"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246" t="str">
        <f>IF('Introduction - Giới thiệu'!$E$3="Tiếng Việt",bilingual!C4,bilingual!B4)</f>
        <v>LOTUS Project Application Form</v>
      </c>
      <c r="B1" s="246"/>
      <c r="C1" s="246"/>
      <c r="D1" s="246"/>
      <c r="E1" s="246"/>
      <c r="F1" s="246"/>
      <c r="G1" s="1"/>
      <c r="H1" s="10"/>
      <c r="I1" s="10"/>
      <c r="J1" s="10"/>
    </row>
    <row r="2" spans="1:10" ht="30" customHeight="1" x14ac:dyDescent="0.25">
      <c r="A2" s="13"/>
      <c r="B2" s="10"/>
      <c r="C2" s="10"/>
      <c r="D2" s="10"/>
      <c r="E2" s="10"/>
      <c r="F2" s="10"/>
      <c r="G2" s="10"/>
      <c r="H2" s="10"/>
      <c r="I2" s="10"/>
      <c r="J2" s="10"/>
    </row>
    <row r="3" spans="1:10" ht="27" customHeight="1" x14ac:dyDescent="0.25">
      <c r="A3" s="247" t="str">
        <f>IF('Introduction - Giới thiệu'!$E$3="Tiếng Việt",bilingual!C71,bilingual!B71)</f>
        <v>LOTUS Interiors Certification</v>
      </c>
      <c r="B3" s="247"/>
      <c r="C3" s="247"/>
      <c r="D3" s="247"/>
      <c r="E3" s="247"/>
      <c r="F3" s="247"/>
      <c r="G3" s="247"/>
      <c r="H3" s="10"/>
      <c r="I3" s="10"/>
      <c r="J3" s="10"/>
    </row>
    <row r="4" spans="1:10" ht="27" customHeight="1" thickBot="1" x14ac:dyDescent="0.3">
      <c r="A4" s="10"/>
      <c r="B4" s="10"/>
      <c r="C4" s="10"/>
      <c r="D4" s="10"/>
      <c r="E4" s="10"/>
      <c r="F4" s="10"/>
      <c r="G4" s="10"/>
      <c r="H4" s="10"/>
      <c r="I4" s="10"/>
      <c r="J4" s="10"/>
    </row>
    <row r="5" spans="1:10" ht="27" customHeight="1" thickBot="1" x14ac:dyDescent="0.3">
      <c r="A5" s="10"/>
      <c r="B5" s="212" t="str">
        <f>IF('Introduction - Giới thiệu'!$E$3="Tiếng Việt",bilingual!C74,bilingual!B74)</f>
        <v>1. Project Information</v>
      </c>
      <c r="C5" s="213"/>
      <c r="D5" s="213"/>
      <c r="E5" s="213"/>
      <c r="F5" s="213"/>
      <c r="G5" s="214"/>
      <c r="H5" s="10"/>
      <c r="I5" s="10"/>
      <c r="J5" s="10"/>
    </row>
    <row r="6" spans="1:10" ht="27" customHeight="1" thickBot="1" x14ac:dyDescent="0.3">
      <c r="A6" s="10"/>
      <c r="B6" s="117" t="str">
        <f>IF('Introduction - Giới thiệu'!$E$3="Tiếng Việt",bilingual!C75,bilingual!B75)</f>
        <v>Project name (English)</v>
      </c>
      <c r="C6" s="118"/>
      <c r="D6" s="121"/>
      <c r="E6" s="122"/>
      <c r="F6" s="122"/>
      <c r="G6" s="123"/>
      <c r="H6" s="10"/>
      <c r="I6" s="10"/>
      <c r="J6" s="10"/>
    </row>
    <row r="7" spans="1:10" ht="27" customHeight="1" thickBot="1" x14ac:dyDescent="0.3">
      <c r="A7" s="10"/>
      <c r="B7" s="117" t="str">
        <f>IF('Introduction - Giới thiệu'!$E$3="Tiếng Việt",bilingual!C76,bilingual!B76)</f>
        <v>Project name (Vietnamese)</v>
      </c>
      <c r="C7" s="118"/>
      <c r="D7" s="121"/>
      <c r="E7" s="122"/>
      <c r="F7" s="122"/>
      <c r="G7" s="123"/>
      <c r="H7" s="10"/>
      <c r="I7" s="10"/>
      <c r="J7" s="10"/>
    </row>
    <row r="8" spans="1:10" ht="36" customHeight="1" thickBot="1" x14ac:dyDescent="0.3">
      <c r="A8" s="10"/>
      <c r="B8" s="117" t="str">
        <f>IF('Introduction - Giới thiệu'!$E$3="Tiếng Việt",bilingual!C77,bilingual!B77)</f>
        <v>Project address</v>
      </c>
      <c r="C8" s="118"/>
      <c r="D8" s="121"/>
      <c r="E8" s="122"/>
      <c r="F8" s="122"/>
      <c r="G8" s="123"/>
      <c r="H8" s="10"/>
      <c r="I8" s="10"/>
      <c r="J8" s="10"/>
    </row>
    <row r="9" spans="1:10" ht="27" customHeight="1" thickBot="1" x14ac:dyDescent="0.3">
      <c r="A9" s="10"/>
      <c r="B9" s="117" t="str">
        <f>IF('Introduction - Giới thiệu'!$E$3="Tiếng Việt",bilingual!C79,bilingual!B79)</f>
        <v>Space Type</v>
      </c>
      <c r="C9" s="118"/>
      <c r="D9" s="131"/>
      <c r="E9" s="132"/>
      <c r="F9" s="132"/>
      <c r="G9" s="133"/>
      <c r="H9" s="10"/>
      <c r="I9" s="10"/>
      <c r="J9" s="10"/>
    </row>
    <row r="10" spans="1:10" ht="24" customHeight="1" x14ac:dyDescent="0.25">
      <c r="A10" s="10"/>
      <c r="B10" s="117" t="str">
        <f>IF('Introduction - Giới thiệu'!$E$3="Tiếng Việt",bilingual!C80,bilingual!B80)</f>
        <v>Describe type of works</v>
      </c>
      <c r="C10" s="118"/>
      <c r="D10" s="238"/>
      <c r="E10" s="239"/>
      <c r="F10" s="239"/>
      <c r="G10" s="240"/>
      <c r="H10" s="10"/>
      <c r="I10" s="10"/>
      <c r="J10" s="10"/>
    </row>
    <row r="11" spans="1:10" ht="24" customHeight="1" thickBot="1" x14ac:dyDescent="0.3">
      <c r="A11" s="10"/>
      <c r="B11" s="119"/>
      <c r="C11" s="120"/>
      <c r="D11" s="241"/>
      <c r="E11" s="242"/>
      <c r="F11" s="242"/>
      <c r="G11" s="243"/>
      <c r="H11" s="10"/>
      <c r="I11" s="10"/>
      <c r="J11" s="10"/>
    </row>
    <row r="12" spans="1:10" ht="21" customHeight="1" x14ac:dyDescent="0.25">
      <c r="A12" s="10"/>
      <c r="B12" s="117" t="str">
        <f>IF('Introduction - Giới thiệu'!$E$3="Tiếng Việt",bilingual!C81,bilingual!B81)</f>
        <v>Project size (Gross Floor Area in sqm, excluding car park areas)</v>
      </c>
      <c r="C12" s="118"/>
      <c r="D12" s="244"/>
      <c r="E12" s="233"/>
      <c r="F12" s="233"/>
      <c r="G12" s="234"/>
      <c r="H12" s="10"/>
      <c r="I12" s="10"/>
      <c r="J12" s="10"/>
    </row>
    <row r="13" spans="1:10" ht="21" customHeight="1" thickBot="1" x14ac:dyDescent="0.3">
      <c r="A13" s="10"/>
      <c r="B13" s="119"/>
      <c r="C13" s="120"/>
      <c r="D13" s="245"/>
      <c r="E13" s="236"/>
      <c r="F13" s="236"/>
      <c r="G13" s="237"/>
      <c r="H13" s="10"/>
      <c r="I13" s="10"/>
      <c r="J13" s="10"/>
    </row>
    <row r="14" spans="1:10" ht="27" customHeight="1" thickBot="1" x14ac:dyDescent="0.3">
      <c r="A14" s="10"/>
      <c r="B14" s="117" t="str">
        <f>IF('Introduction - Giới thiệu'!$E$3="Tiếng Việt",bilingual!C82,bilingual!B82)</f>
        <v>Number of storeys</v>
      </c>
      <c r="C14" s="118"/>
      <c r="D14" s="229"/>
      <c r="E14" s="230"/>
      <c r="F14" s="230"/>
      <c r="G14" s="231"/>
      <c r="H14" s="10"/>
      <c r="I14" s="10"/>
      <c r="J14" s="10"/>
    </row>
    <row r="15" spans="1:10" ht="33" customHeight="1" thickBot="1" x14ac:dyDescent="0.3">
      <c r="A15" s="10"/>
      <c r="B15" s="137" t="str">
        <f>IF('Introduction - Giới thiệu'!$E$3="Tiếng Việt",bilingual!C85,bilingual!B85)</f>
        <v>Brief project description and major design features
(images can be attached to this form and sent by email)</v>
      </c>
      <c r="C15" s="138"/>
      <c r="D15" s="138"/>
      <c r="E15" s="138"/>
      <c r="F15" s="138"/>
      <c r="G15" s="139"/>
      <c r="H15" s="10"/>
      <c r="I15" s="10"/>
      <c r="J15" s="10"/>
    </row>
    <row r="16" spans="1:10" x14ac:dyDescent="0.25">
      <c r="A16" s="10"/>
      <c r="B16" s="232"/>
      <c r="C16" s="233"/>
      <c r="D16" s="233"/>
      <c r="E16" s="233"/>
      <c r="F16" s="233"/>
      <c r="G16" s="234"/>
      <c r="H16" s="10"/>
      <c r="I16" s="10"/>
      <c r="J16" s="10"/>
    </row>
    <row r="17" spans="1:10" x14ac:dyDescent="0.25">
      <c r="A17" s="10"/>
      <c r="B17" s="140"/>
      <c r="C17" s="141"/>
      <c r="D17" s="141"/>
      <c r="E17" s="141"/>
      <c r="F17" s="141"/>
      <c r="G17" s="142"/>
      <c r="H17" s="10"/>
      <c r="I17" s="10"/>
      <c r="J17" s="10"/>
    </row>
    <row r="18" spans="1:10" x14ac:dyDescent="0.25">
      <c r="A18" s="10"/>
      <c r="B18" s="140"/>
      <c r="C18" s="141"/>
      <c r="D18" s="141"/>
      <c r="E18" s="141"/>
      <c r="F18" s="141"/>
      <c r="G18" s="142"/>
      <c r="H18" s="10"/>
      <c r="I18" s="10"/>
      <c r="J18" s="10"/>
    </row>
    <row r="19" spans="1:10" x14ac:dyDescent="0.25">
      <c r="A19" s="10"/>
      <c r="B19" s="140"/>
      <c r="C19" s="141"/>
      <c r="D19" s="141"/>
      <c r="E19" s="141"/>
      <c r="F19" s="141"/>
      <c r="G19" s="142"/>
      <c r="H19" s="10"/>
      <c r="I19" s="10"/>
      <c r="J19" s="10"/>
    </row>
    <row r="20" spans="1:10" x14ac:dyDescent="0.25">
      <c r="A20" s="10"/>
      <c r="B20" s="140"/>
      <c r="C20" s="141"/>
      <c r="D20" s="141"/>
      <c r="E20" s="141"/>
      <c r="F20" s="141"/>
      <c r="G20" s="142"/>
      <c r="H20" s="10"/>
      <c r="I20" s="10"/>
      <c r="J20" s="10"/>
    </row>
    <row r="21" spans="1:10" x14ac:dyDescent="0.25">
      <c r="A21" s="10"/>
      <c r="B21" s="140"/>
      <c r="C21" s="141"/>
      <c r="D21" s="141"/>
      <c r="E21" s="141"/>
      <c r="F21" s="141"/>
      <c r="G21" s="142"/>
      <c r="H21" s="10"/>
      <c r="I21" s="10"/>
      <c r="J21" s="10"/>
    </row>
    <row r="22" spans="1:10" x14ac:dyDescent="0.25">
      <c r="A22" s="10"/>
      <c r="B22" s="140"/>
      <c r="C22" s="141"/>
      <c r="D22" s="141"/>
      <c r="E22" s="141"/>
      <c r="F22" s="141"/>
      <c r="G22" s="142"/>
      <c r="H22" s="10"/>
      <c r="I22" s="10"/>
      <c r="J22" s="10"/>
    </row>
    <row r="23" spans="1:10" ht="15.75" thickBot="1" x14ac:dyDescent="0.3">
      <c r="A23" s="10"/>
      <c r="B23" s="235"/>
      <c r="C23" s="236"/>
      <c r="D23" s="236"/>
      <c r="E23" s="236"/>
      <c r="F23" s="236"/>
      <c r="G23" s="237"/>
      <c r="H23" s="10"/>
      <c r="I23" s="10"/>
      <c r="J23" s="10"/>
    </row>
    <row r="24" spans="1:10" ht="27" customHeight="1" thickBot="1" x14ac:dyDescent="0.3">
      <c r="A24" s="10"/>
      <c r="B24" s="117" t="str">
        <f>IF('Introduction - Giới thiệu'!$E$3="Tiếng Việt",bilingual!C90,bilingual!B90)</f>
        <v>Expected construction start date</v>
      </c>
      <c r="C24" s="118"/>
      <c r="D24" s="221"/>
      <c r="E24" s="221"/>
      <c r="F24" s="221"/>
      <c r="G24" s="222"/>
      <c r="H24" s="10"/>
      <c r="I24" s="10"/>
      <c r="J24" s="10"/>
    </row>
    <row r="25" spans="1:10" ht="27" customHeight="1" thickBot="1" x14ac:dyDescent="0.3">
      <c r="A25" s="10"/>
      <c r="B25" s="117" t="str">
        <f>IF('Introduction - Giới thiệu'!$E$3="Tiếng Việt",bilingual!C91,bilingual!B91)</f>
        <v>Expected completion date</v>
      </c>
      <c r="C25" s="118"/>
      <c r="D25" s="223"/>
      <c r="E25" s="224"/>
      <c r="F25" s="224"/>
      <c r="G25" s="225"/>
      <c r="H25" s="10"/>
      <c r="I25" s="10"/>
      <c r="J25" s="10"/>
    </row>
    <row r="26" spans="1:10" ht="27" customHeight="1" thickBot="1" x14ac:dyDescent="0.3">
      <c r="A26" s="10"/>
      <c r="B26" s="117" t="str">
        <f>IF('Introduction - Giới thiệu'!$E$3="Tiếng Việt",bilingual!C93,bilingual!B93)</f>
        <v>Desired LOTUS Rating</v>
      </c>
      <c r="C26" s="118"/>
      <c r="D26" s="149" t="s">
        <v>75</v>
      </c>
      <c r="E26" s="150"/>
      <c r="F26" s="150"/>
      <c r="G26" s="151"/>
      <c r="H26" s="10"/>
      <c r="I26" s="10"/>
      <c r="J26" s="10"/>
    </row>
    <row r="27" spans="1:10" ht="60" customHeight="1" thickBot="1" x14ac:dyDescent="0.3">
      <c r="A27" s="10"/>
      <c r="B27" s="117" t="str">
        <f>IF('Introduction - Giới thiệu'!$E$3="Tiếng Việt",bilingual!C94,bilingual!B94)</f>
        <v>Once registration is complete, do you accept to have the project listed on VGBC website?</v>
      </c>
      <c r="C27" s="118"/>
      <c r="D27" s="149" t="s">
        <v>75</v>
      </c>
      <c r="E27" s="150"/>
      <c r="F27" s="150"/>
      <c r="G27" s="151"/>
      <c r="H27" s="10"/>
      <c r="I27" s="10"/>
      <c r="J27" s="10"/>
    </row>
    <row r="28" spans="1:10" ht="21" customHeight="1" thickBot="1" x14ac:dyDescent="0.3">
      <c r="A28" s="10"/>
      <c r="B28" s="10"/>
      <c r="C28" s="10"/>
      <c r="D28" s="10"/>
      <c r="E28" s="10"/>
      <c r="F28" s="10"/>
      <c r="G28" s="10"/>
      <c r="H28" s="10"/>
      <c r="I28" s="10"/>
      <c r="J28" s="10"/>
    </row>
    <row r="29" spans="1:10" ht="24" customHeight="1" thickBot="1" x14ac:dyDescent="0.3">
      <c r="A29" s="10"/>
      <c r="B29" s="212" t="str">
        <f>IF('Introduction - Giới thiệu'!$E$3="Tiếng Việt",bilingual!C96,bilingual!B96)</f>
        <v>2. Project Owner Information</v>
      </c>
      <c r="C29" s="213"/>
      <c r="D29" s="213"/>
      <c r="E29" s="213"/>
      <c r="F29" s="213"/>
      <c r="G29" s="214"/>
      <c r="H29" s="10"/>
      <c r="I29" s="10"/>
      <c r="J29" s="10"/>
    </row>
    <row r="30" spans="1:10" ht="21" customHeight="1" thickBot="1" x14ac:dyDescent="0.3">
      <c r="A30" s="10"/>
      <c r="B30" s="117" t="str">
        <f>IF('Introduction - Giới thiệu'!$E$3="Tiếng Việt",bilingual!C97,bilingual!B97)</f>
        <v>Organization name</v>
      </c>
      <c r="C30" s="118"/>
      <c r="D30" s="226"/>
      <c r="E30" s="227"/>
      <c r="F30" s="227"/>
      <c r="G30" s="228"/>
      <c r="H30" s="10"/>
      <c r="I30" s="10"/>
      <c r="J30" s="10"/>
    </row>
    <row r="31" spans="1:10" ht="33" customHeight="1" thickBot="1" x14ac:dyDescent="0.3">
      <c r="A31" s="10"/>
      <c r="B31" s="117" t="str">
        <f>IF('Introduction - Giới thiệu'!$E$3="Tiếng Việt",bilingual!C99,bilingual!B99)</f>
        <v>Address</v>
      </c>
      <c r="C31" s="118"/>
      <c r="D31" s="220"/>
      <c r="E31" s="220"/>
      <c r="F31" s="220"/>
      <c r="G31" s="220"/>
      <c r="H31" s="10"/>
      <c r="I31" s="10"/>
      <c r="J31" s="10"/>
    </row>
    <row r="32" spans="1:10" ht="21" customHeight="1" thickBot="1" x14ac:dyDescent="0.3">
      <c r="A32" s="10"/>
      <c r="B32" s="117" t="str">
        <f>IF('Introduction - Giới thiệu'!$E$3="Tiếng Việt",bilingual!C100,bilingual!B100)</f>
        <v>Office phone</v>
      </c>
      <c r="C32" s="118"/>
      <c r="D32" s="204"/>
      <c r="E32" s="204"/>
      <c r="F32" s="204"/>
      <c r="G32" s="204"/>
      <c r="H32" s="10"/>
      <c r="I32" s="10"/>
      <c r="J32" s="10"/>
    </row>
    <row r="33" spans="1:10" ht="21" customHeight="1" thickBot="1" x14ac:dyDescent="0.3">
      <c r="A33" s="10"/>
      <c r="B33" s="117" t="str">
        <f>IF('Introduction - Giới thiệu'!$E$3="Tiếng Việt",bilingual!C101,bilingual!B101)</f>
        <v>Mobile phone</v>
      </c>
      <c r="C33" s="118"/>
      <c r="D33" s="204"/>
      <c r="E33" s="204"/>
      <c r="F33" s="204"/>
      <c r="G33" s="204"/>
      <c r="H33" s="10"/>
      <c r="I33" s="10"/>
      <c r="J33" s="10"/>
    </row>
    <row r="34" spans="1:10" ht="21" customHeight="1" x14ac:dyDescent="0.25">
      <c r="A34" s="10"/>
      <c r="B34" s="117" t="str">
        <f>IF('Introduction - Giới thiệu'!$E$3="Tiếng Việt",bilingual!C102,bilingual!B102)</f>
        <v>Email address</v>
      </c>
      <c r="C34" s="118"/>
      <c r="D34" s="204"/>
      <c r="E34" s="204"/>
      <c r="F34" s="204"/>
      <c r="G34" s="204"/>
      <c r="H34" s="10"/>
      <c r="I34" s="10"/>
      <c r="J34" s="10"/>
    </row>
    <row r="35" spans="1:10" ht="13.5" customHeight="1" x14ac:dyDescent="0.25">
      <c r="A35" s="10"/>
      <c r="B35" s="10"/>
      <c r="C35" s="10"/>
      <c r="D35" s="10"/>
      <c r="E35" s="10"/>
      <c r="F35" s="10"/>
      <c r="G35" s="10"/>
      <c r="H35" s="10"/>
      <c r="I35" s="10"/>
      <c r="J35" s="10"/>
    </row>
    <row r="36" spans="1:10" ht="13.5" customHeight="1" thickBot="1" x14ac:dyDescent="0.3">
      <c r="A36" s="10"/>
      <c r="B36" s="10"/>
      <c r="C36" s="10"/>
      <c r="D36" s="10"/>
      <c r="E36" s="10"/>
      <c r="F36" s="10"/>
      <c r="G36" s="10"/>
      <c r="H36" s="10"/>
      <c r="I36" s="10"/>
      <c r="J36" s="10"/>
    </row>
    <row r="37" spans="1:10" ht="24" customHeight="1" thickBot="1" x14ac:dyDescent="0.3">
      <c r="A37" s="10"/>
      <c r="B37" s="212" t="str">
        <f>IF('Introduction - Giới thiệu'!$E$3="Tiếng Việt",bilingual!E105,bilingual!D105)</f>
        <v>3. Applicant Representative* (if any)</v>
      </c>
      <c r="C37" s="213"/>
      <c r="D37" s="213"/>
      <c r="E37" s="213"/>
      <c r="F37" s="213"/>
      <c r="G37" s="214"/>
      <c r="H37" s="10"/>
      <c r="I37" s="10"/>
      <c r="J37" s="10"/>
    </row>
    <row r="38" spans="1:10" ht="21" customHeight="1" thickBot="1" x14ac:dyDescent="0.3">
      <c r="A38" s="10"/>
      <c r="B38" s="117" t="str">
        <f>IF('Introduction - Giới thiệu'!$E$3="Tiếng Việt",bilingual!C106,bilingual!B106)</f>
        <v>Name</v>
      </c>
      <c r="C38" s="118"/>
      <c r="D38" s="217"/>
      <c r="E38" s="218"/>
      <c r="F38" s="218"/>
      <c r="G38" s="219"/>
      <c r="H38" s="10"/>
      <c r="I38" s="10"/>
      <c r="J38" s="10"/>
    </row>
    <row r="39" spans="1:10" ht="21" customHeight="1" thickBot="1" x14ac:dyDescent="0.3">
      <c r="A39" s="10"/>
      <c r="B39" s="117" t="str">
        <f>IF('Introduction - Giới thiệu'!$E$3="Tiếng Việt",bilingual!C107,bilingual!B107)</f>
        <v>Title</v>
      </c>
      <c r="C39" s="118"/>
      <c r="D39" s="205"/>
      <c r="E39" s="205"/>
      <c r="F39" s="205"/>
      <c r="G39" s="205"/>
      <c r="H39" s="10"/>
      <c r="I39" s="10"/>
      <c r="J39" s="10"/>
    </row>
    <row r="40" spans="1:10" ht="21" customHeight="1" thickBot="1" x14ac:dyDescent="0.3">
      <c r="A40" s="10"/>
      <c r="B40" s="117" t="str">
        <f>IF('Introduction - Giới thiệu'!$E$3="Tiếng Việt",bilingual!C108,bilingual!B108)</f>
        <v>Organization</v>
      </c>
      <c r="C40" s="118"/>
      <c r="D40" s="205"/>
      <c r="E40" s="205"/>
      <c r="F40" s="205"/>
      <c r="G40" s="205"/>
      <c r="H40" s="10"/>
      <c r="I40" s="10"/>
      <c r="J40" s="10"/>
    </row>
    <row r="41" spans="1:10" ht="33" customHeight="1" thickBot="1" x14ac:dyDescent="0.3">
      <c r="A41" s="10"/>
      <c r="B41" s="117" t="str">
        <f>IF('Introduction - Giới thiệu'!$E$3="Tiếng Việt",bilingual!C109,bilingual!B109)</f>
        <v>Address</v>
      </c>
      <c r="C41" s="118"/>
      <c r="D41" s="205"/>
      <c r="E41" s="205"/>
      <c r="F41" s="205"/>
      <c r="G41" s="205"/>
      <c r="H41" s="10"/>
      <c r="I41" s="10"/>
      <c r="J41" s="10"/>
    </row>
    <row r="42" spans="1:10" ht="21" customHeight="1" thickBot="1" x14ac:dyDescent="0.3">
      <c r="A42" s="10"/>
      <c r="B42" s="117" t="str">
        <f>IF('Introduction - Giới thiệu'!$E$3="Tiếng Việt",bilingual!C110,bilingual!B110)</f>
        <v>Office phone</v>
      </c>
      <c r="C42" s="118"/>
      <c r="D42" s="205"/>
      <c r="E42" s="205"/>
      <c r="F42" s="205"/>
      <c r="G42" s="205"/>
      <c r="H42" s="10"/>
      <c r="I42" s="10"/>
      <c r="J42" s="10"/>
    </row>
    <row r="43" spans="1:10" ht="21" customHeight="1" thickBot="1" x14ac:dyDescent="0.3">
      <c r="A43" s="10"/>
      <c r="B43" s="117" t="str">
        <f>IF('Introduction - Giới thiệu'!$E$3="Tiếng Việt",bilingual!C111,bilingual!B111)</f>
        <v>Mobile phone</v>
      </c>
      <c r="C43" s="118"/>
      <c r="D43" s="205"/>
      <c r="E43" s="205"/>
      <c r="F43" s="205"/>
      <c r="G43" s="205"/>
      <c r="H43" s="10"/>
      <c r="I43" s="10"/>
      <c r="J43" s="10"/>
    </row>
    <row r="44" spans="1:10" ht="21" customHeight="1" x14ac:dyDescent="0.25">
      <c r="A44" s="10"/>
      <c r="B44" s="117" t="str">
        <f>IF('Introduction - Giới thiệu'!$E$3="Tiếng Việt",bilingual!C112,bilingual!B112)</f>
        <v>Email address</v>
      </c>
      <c r="C44" s="118"/>
      <c r="D44" s="205"/>
      <c r="E44" s="205"/>
      <c r="F44" s="205"/>
      <c r="G44" s="205"/>
      <c r="H44" s="10"/>
      <c r="I44" s="10"/>
      <c r="J44" s="10"/>
    </row>
    <row r="45" spans="1:10" ht="24" customHeight="1" x14ac:dyDescent="0.25">
      <c r="A45" s="10"/>
      <c r="B45"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5" s="155"/>
      <c r="D45" s="155"/>
      <c r="E45" s="155"/>
      <c r="F45" s="155"/>
      <c r="G45" s="155"/>
      <c r="H45" s="10"/>
      <c r="I45" s="10"/>
      <c r="J45" s="10"/>
    </row>
    <row r="46" spans="1:10" ht="24" customHeight="1" x14ac:dyDescent="0.25">
      <c r="A46" s="10"/>
      <c r="B46" s="155"/>
      <c r="C46" s="155"/>
      <c r="D46" s="155"/>
      <c r="E46" s="155"/>
      <c r="F46" s="155"/>
      <c r="G46" s="155"/>
      <c r="H46" s="10"/>
      <c r="I46" s="10"/>
      <c r="J46" s="10"/>
    </row>
    <row r="47" spans="1:10" ht="13.5" customHeight="1" x14ac:dyDescent="0.25">
      <c r="A47" s="10"/>
      <c r="B47" s="10"/>
      <c r="C47" s="10"/>
      <c r="D47" s="10"/>
      <c r="E47" s="10"/>
      <c r="F47" s="10"/>
      <c r="G47" s="10"/>
      <c r="H47" s="10"/>
      <c r="I47" s="10"/>
      <c r="J47" s="10"/>
    </row>
    <row r="48" spans="1:10" ht="13.5" customHeight="1" thickBot="1" x14ac:dyDescent="0.3">
      <c r="A48" s="10"/>
      <c r="B48" s="10"/>
      <c r="C48" s="10"/>
      <c r="D48" s="10"/>
      <c r="E48" s="10"/>
      <c r="F48" s="10"/>
      <c r="G48" s="10"/>
      <c r="H48" s="10"/>
      <c r="I48" s="10"/>
      <c r="J48" s="10"/>
    </row>
    <row r="49" spans="1:10" ht="24" customHeight="1" thickBot="1" x14ac:dyDescent="0.3">
      <c r="A49" s="10"/>
      <c r="B49" s="212" t="str">
        <f>IF('Introduction - Giới thiệu'!$E$3="Tiếng Việt",bilingual!C115,bilingual!B115)</f>
        <v>4. LOTUS Requirements</v>
      </c>
      <c r="C49" s="213"/>
      <c r="D49" s="213"/>
      <c r="E49" s="213"/>
      <c r="F49" s="213"/>
      <c r="G49" s="214"/>
      <c r="H49" s="10"/>
      <c r="I49" s="10"/>
      <c r="J49" s="10"/>
    </row>
    <row r="50" spans="1:10" ht="30" customHeight="1" thickBot="1" x14ac:dyDescent="0.3">
      <c r="A50" s="10"/>
      <c r="B50" s="215" t="str">
        <f>IF('Introduction - Giới thiệu'!$E$3="Tiếng Việt",bilingual!C116,bilingual!B116)</f>
        <v>As the project owner (or the Applicant Representative), I understand the following:</v>
      </c>
      <c r="C50" s="216"/>
      <c r="D50" s="216"/>
      <c r="E50" s="216"/>
      <c r="F50" s="216"/>
      <c r="G50" s="171"/>
      <c r="H50" s="10"/>
      <c r="I50" s="10"/>
      <c r="J50" s="10"/>
    </row>
    <row r="51" spans="1:10" ht="33" customHeight="1" thickBot="1" x14ac:dyDescent="0.3">
      <c r="A51" s="10"/>
      <c r="B51" s="209" t="str">
        <f>IF('Introduction - Giới thiệu'!$E$3="Tiếng Việt",bilingual!C123,bilingual!B123)</f>
        <v>Buildings can only be assessed by the VGBC if they meet all LOTUS Interiors eligibility criteria</v>
      </c>
      <c r="C51" s="210"/>
      <c r="D51" s="210"/>
      <c r="E51" s="210"/>
      <c r="F51" s="211"/>
      <c r="G51" s="76" t="s">
        <v>75</v>
      </c>
      <c r="H51" s="10"/>
      <c r="I51" s="10"/>
      <c r="J51" s="10"/>
    </row>
    <row r="52" spans="1:10" ht="62.25" customHeight="1" thickBot="1" x14ac:dyDescent="0.3">
      <c r="A52" s="10"/>
      <c r="B52" s="20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2" s="210"/>
      <c r="D52" s="210"/>
      <c r="E52" s="210"/>
      <c r="F52" s="211"/>
      <c r="G52" s="88" t="s">
        <v>75</v>
      </c>
      <c r="H52" s="10"/>
      <c r="I52" s="10"/>
      <c r="J52" s="10"/>
    </row>
    <row r="53" spans="1:10" ht="60" customHeight="1" thickBot="1" x14ac:dyDescent="0.3">
      <c r="A53" s="10"/>
      <c r="B53" s="209" t="str">
        <f>IF('Introduction - Giới thiệu'!$E$3="Tiếng Việt",bilingual!C126,bilingual!B126)</f>
        <v>Documentation provided must accurately represent the project. The VGBC can request additional documentation from the project team to verify the environmental initiatives being claimed.</v>
      </c>
      <c r="C53" s="210"/>
      <c r="D53" s="210"/>
      <c r="E53" s="210"/>
      <c r="F53" s="211"/>
      <c r="G53" s="88" t="s">
        <v>75</v>
      </c>
      <c r="H53" s="10"/>
      <c r="I53" s="10"/>
      <c r="J53" s="10"/>
    </row>
    <row r="54" spans="1:10" ht="13.5" customHeight="1" x14ac:dyDescent="0.25">
      <c r="A54" s="10"/>
      <c r="B54" s="10"/>
      <c r="C54" s="10"/>
      <c r="D54" s="10"/>
      <c r="E54" s="10"/>
      <c r="F54" s="10"/>
      <c r="G54" s="10"/>
      <c r="H54" s="10"/>
      <c r="I54" s="10"/>
      <c r="J54" s="10"/>
    </row>
    <row r="55" spans="1:10" ht="13.5" customHeight="1" thickBot="1" x14ac:dyDescent="0.3">
      <c r="A55" s="10"/>
      <c r="B55" s="10"/>
      <c r="C55" s="10"/>
      <c r="D55" s="10"/>
      <c r="E55" s="10"/>
      <c r="F55" s="10"/>
      <c r="G55" s="10"/>
      <c r="H55" s="10"/>
      <c r="I55" s="10"/>
      <c r="J55" s="10"/>
    </row>
    <row r="56" spans="1:10" ht="24" customHeight="1" thickBot="1" x14ac:dyDescent="0.3">
      <c r="A56" s="10"/>
      <c r="B56" s="212" t="str">
        <f>IF('Introduction - Giới thiệu'!$E$3="Tiếng Việt",bilingual!C129,bilingual!B129)</f>
        <v>5. Invoice Information</v>
      </c>
      <c r="C56" s="213"/>
      <c r="D56" s="213"/>
      <c r="E56" s="213"/>
      <c r="F56" s="213"/>
      <c r="G56" s="214"/>
      <c r="H56" s="10"/>
      <c r="I56" s="10"/>
      <c r="J56" s="10"/>
    </row>
    <row r="57" spans="1:10" ht="21" customHeight="1" x14ac:dyDescent="0.25">
      <c r="A57" s="10"/>
      <c r="B57" s="203" t="str">
        <f>IF('Introduction - Giới thiệu'!$E$3="Tiếng Việt",bilingual!C130,bilingual!B130)</f>
        <v>Organization</v>
      </c>
      <c r="C57" s="203"/>
      <c r="D57" s="204"/>
      <c r="E57" s="204"/>
      <c r="F57" s="204"/>
      <c r="G57" s="204"/>
      <c r="H57" s="10"/>
      <c r="I57" s="10"/>
      <c r="J57" s="10"/>
    </row>
    <row r="58" spans="1:10" ht="33" customHeight="1" x14ac:dyDescent="0.25">
      <c r="A58" s="10"/>
      <c r="B58" s="203" t="str">
        <f>IF('Introduction - Giới thiệu'!$E$3="Tiếng Việt",bilingual!C131,bilingual!B131)</f>
        <v>Billing Address</v>
      </c>
      <c r="C58" s="203"/>
      <c r="D58" s="205"/>
      <c r="E58" s="205"/>
      <c r="F58" s="205"/>
      <c r="G58" s="205"/>
      <c r="H58" s="10"/>
      <c r="I58" s="10"/>
      <c r="J58" s="10"/>
    </row>
    <row r="59" spans="1:10" ht="21.75" customHeight="1" x14ac:dyDescent="0.25">
      <c r="A59" s="10"/>
      <c r="B59" s="203" t="str">
        <f>IF('Introduction - Giới thiệu'!$E$3="Tiếng Việt",bilingual!C132,bilingual!B132)</f>
        <v>Taxe Code</v>
      </c>
      <c r="C59" s="203"/>
      <c r="D59" s="205"/>
      <c r="E59" s="205"/>
      <c r="F59" s="205"/>
      <c r="G59" s="205"/>
      <c r="H59" s="10"/>
      <c r="I59" s="10"/>
      <c r="J59" s="10"/>
    </row>
    <row r="60" spans="1:10" x14ac:dyDescent="0.25">
      <c r="A60" s="10"/>
      <c r="B60" s="10"/>
      <c r="C60" s="10"/>
      <c r="D60" s="10"/>
      <c r="E60" s="10"/>
      <c r="F60" s="10"/>
      <c r="G60" s="10"/>
      <c r="H60" s="10"/>
      <c r="I60" s="10"/>
      <c r="J60" s="10"/>
    </row>
    <row r="61" spans="1:10" x14ac:dyDescent="0.25">
      <c r="A61" s="10"/>
      <c r="B61" s="10"/>
      <c r="C61" s="10"/>
      <c r="D61" s="10"/>
      <c r="E61" s="10"/>
      <c r="F61" s="10"/>
      <c r="G61" s="10"/>
      <c r="H61" s="10"/>
      <c r="I61" s="10"/>
      <c r="J61" s="10"/>
    </row>
    <row r="62" spans="1:10" ht="21" customHeight="1" x14ac:dyDescent="0.25">
      <c r="A62" s="10"/>
      <c r="B62" s="206" t="str">
        <f>IF('Introduction - Giới thiệu'!$E$3="Tiếng Việt",bilingual!C133,bilingual!B133)</f>
        <v>Please send the duly completed form in soft copy to:</v>
      </c>
      <c r="C62" s="207"/>
      <c r="D62" s="207"/>
      <c r="E62" s="207"/>
      <c r="F62" s="207"/>
      <c r="G62" s="208"/>
      <c r="H62" s="10"/>
      <c r="I62" s="10"/>
      <c r="J62" s="10"/>
    </row>
    <row r="63" spans="1:10" ht="21" customHeight="1" x14ac:dyDescent="0.25">
      <c r="A63" s="10"/>
      <c r="B63" s="200" t="s">
        <v>256</v>
      </c>
      <c r="C63" s="201"/>
      <c r="D63" s="201"/>
      <c r="E63" s="201"/>
      <c r="F63" s="201"/>
      <c r="G63" s="202"/>
      <c r="H63" s="10"/>
      <c r="I63" s="10"/>
      <c r="J63" s="10"/>
    </row>
    <row r="64" spans="1:10"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ht="15" hidden="1" customHeight="1" x14ac:dyDescent="0.25"/>
    <row r="67" spans="1:10" ht="15" hidden="1" customHeight="1" x14ac:dyDescent="0.25"/>
    <row r="68" spans="1:10" ht="15" hidden="1" customHeight="1" x14ac:dyDescent="0.25"/>
    <row r="69" spans="1:10" ht="15" hidden="1" customHeight="1" x14ac:dyDescent="0.25"/>
    <row r="70" spans="1:10" ht="15" hidden="1" customHeight="1" x14ac:dyDescent="0.25"/>
    <row r="71" spans="1:10" ht="15" hidden="1" customHeight="1" x14ac:dyDescent="0.25"/>
    <row r="72" spans="1:10" ht="15" hidden="1" customHeight="1" x14ac:dyDescent="0.25"/>
    <row r="73" spans="1:10" ht="15" hidden="1" customHeight="1" x14ac:dyDescent="0.25"/>
    <row r="74" spans="1:10" ht="15" hidden="1" customHeight="1" x14ac:dyDescent="0.25"/>
    <row r="75" spans="1:10" ht="15" hidden="1" customHeight="1" x14ac:dyDescent="0.25"/>
    <row r="76" spans="1:10" ht="15" hidden="1" customHeight="1" x14ac:dyDescent="0.25"/>
    <row r="77" spans="1:10" ht="15" hidden="1" customHeight="1" x14ac:dyDescent="0.25"/>
    <row r="78" spans="1:10" ht="15" hidden="1" customHeight="1" x14ac:dyDescent="0.25"/>
    <row r="79" spans="1:10" ht="15" hidden="1" customHeight="1" x14ac:dyDescent="0.25"/>
    <row r="80" spans="1:1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sheetData>
  <sheetProtection algorithmName="SHA-512" hashValue="93iu9J2mm+09cHPCwJALERy0hTkl4/9ok/3s+RIx78nQNunFns4+9GZjlVX/ner4wC36F2i2oxcwZaAsLPlIEA==" saltValue="4STDzabr1mksVsSsj8Utzw==" spinCount="100000" sheet="1" objects="1" scenarios="1" formatColumns="0" formatRows="0"/>
  <mergeCells count="68">
    <mergeCell ref="B8:C8"/>
    <mergeCell ref="D8:G8"/>
    <mergeCell ref="A1:F1"/>
    <mergeCell ref="A3:G3"/>
    <mergeCell ref="B5:G5"/>
    <mergeCell ref="B6:C6"/>
    <mergeCell ref="D6:G6"/>
    <mergeCell ref="B7:C7"/>
    <mergeCell ref="D7:G7"/>
    <mergeCell ref="B14:C14"/>
    <mergeCell ref="D14:G14"/>
    <mergeCell ref="B15:G15"/>
    <mergeCell ref="B16:G23"/>
    <mergeCell ref="B9:C9"/>
    <mergeCell ref="D9:G9"/>
    <mergeCell ref="B10:C11"/>
    <mergeCell ref="D10:G11"/>
    <mergeCell ref="B12:C13"/>
    <mergeCell ref="D12:G13"/>
    <mergeCell ref="B31:C31"/>
    <mergeCell ref="D31:G31"/>
    <mergeCell ref="B24:C24"/>
    <mergeCell ref="D24:G24"/>
    <mergeCell ref="B25:C25"/>
    <mergeCell ref="D25:G25"/>
    <mergeCell ref="B26:C26"/>
    <mergeCell ref="D26:G26"/>
    <mergeCell ref="B27:C27"/>
    <mergeCell ref="D27:G27"/>
    <mergeCell ref="B29:G29"/>
    <mergeCell ref="B30:C30"/>
    <mergeCell ref="D30:G30"/>
    <mergeCell ref="B40:C40"/>
    <mergeCell ref="D40:G40"/>
    <mergeCell ref="B32:C32"/>
    <mergeCell ref="D32:G32"/>
    <mergeCell ref="B33:C33"/>
    <mergeCell ref="D33:G33"/>
    <mergeCell ref="B34:C34"/>
    <mergeCell ref="D34:G34"/>
    <mergeCell ref="B37:G37"/>
    <mergeCell ref="B38:C38"/>
    <mergeCell ref="D38:G38"/>
    <mergeCell ref="B39:C39"/>
    <mergeCell ref="D39:G39"/>
    <mergeCell ref="B51:F51"/>
    <mergeCell ref="B52:F52"/>
    <mergeCell ref="B53:F53"/>
    <mergeCell ref="B56:G56"/>
    <mergeCell ref="B41:C41"/>
    <mergeCell ref="D41:G41"/>
    <mergeCell ref="B42:C42"/>
    <mergeCell ref="D42:G42"/>
    <mergeCell ref="B43:C43"/>
    <mergeCell ref="D43:G43"/>
    <mergeCell ref="B44:C44"/>
    <mergeCell ref="D44:G44"/>
    <mergeCell ref="B45:G46"/>
    <mergeCell ref="B49:G49"/>
    <mergeCell ref="B50:G50"/>
    <mergeCell ref="B63:G63"/>
    <mergeCell ref="B57:C57"/>
    <mergeCell ref="D57:G57"/>
    <mergeCell ref="B58:C58"/>
    <mergeCell ref="D58:G58"/>
    <mergeCell ref="B62:G62"/>
    <mergeCell ref="B59:C59"/>
    <mergeCell ref="D59:G59"/>
  </mergeCells>
  <dataValidations count="5">
    <dataValidation type="list" allowBlank="1" showInputMessage="1" showErrorMessage="1" sqref="G51:G53 D27:G27" xr:uid="{00000000-0002-0000-0600-000000000000}">
      <formula1>Yes_No</formula1>
    </dataValidation>
    <dataValidation allowBlank="1" showInputMessage="1" showErrorMessage="1" prompt="Such as: Office building, Retail building, Factory, etc._x000a__x000a_Ví dụ: Tòa nhà văn phòng, tòa nhà thương mại, nhà máy, v.v..." sqref="D9:G9" xr:uid="{00000000-0002-0000-0600-000001000000}"/>
    <dataValidation allowBlank="1" showInputMessage="1" showErrorMessage="1" prompt="Also, describe if there is a basement." sqref="D14:G14" xr:uid="{00000000-0002-0000-0600-000002000000}"/>
    <dataValidation allowBlank="1" showInputMessage="1" showErrorMessage="1" prompt="New construction, renovation, extension, etc.?" sqref="D10:G11" xr:uid="{00000000-0002-0000-0600-000003000000}"/>
    <dataValidation type="list" allowBlank="1" showInputMessage="1" showErrorMessage="1" sqref="D26:G26" xr:uid="{00000000-0002-0000-0600-000004000000}">
      <formula1>Cert_level</formula1>
    </dataValidation>
  </dataValidations>
  <pageMargins left="0.7" right="0.7" top="0.75" bottom="0.75" header="0.3" footer="0.3"/>
  <pageSetup paperSize="9" orientation="portrait" horizontalDpi="300" verticalDpi="0" r:id="rId1"/>
  <rowBreaks count="2" manualBreakCount="2">
    <brk id="28" max="16383" man="1"/>
    <brk id="5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102"/>
  <sheetViews>
    <sheetView showRowColHeaders="0" zoomScaleNormal="100" workbookViewId="0">
      <selection sqref="A1:F1"/>
    </sheetView>
  </sheetViews>
  <sheetFormatPr defaultColWidth="0" defaultRowHeight="15" customHeight="1" zeroHeight="1" x14ac:dyDescent="0.25"/>
  <cols>
    <col min="1" max="1" width="4.7109375" style="11" customWidth="1"/>
    <col min="2" max="3" width="16.7109375" style="11" customWidth="1"/>
    <col min="4" max="4" width="14" style="11" customWidth="1"/>
    <col min="5" max="6" width="7.42578125" style="11" customWidth="1"/>
    <col min="7" max="7" width="14" style="11" customWidth="1"/>
    <col min="8" max="8" width="4.7109375" style="11" customWidth="1"/>
    <col min="9" max="10" width="9.140625" style="11" hidden="1" customWidth="1"/>
    <col min="11" max="12" width="0" style="11" hidden="1" customWidth="1"/>
    <col min="13" max="16384" width="9.140625" style="11" hidden="1"/>
  </cols>
  <sheetData>
    <row r="1" spans="1:10" ht="36" customHeight="1" x14ac:dyDescent="0.5">
      <c r="A1" s="248" t="str">
        <f>IF('Introduction - Giới thiệu'!$E$3="Tiếng Việt",bilingual!C4,bilingual!B4)</f>
        <v>LOTUS Project Application Form</v>
      </c>
      <c r="B1" s="248"/>
      <c r="C1" s="248"/>
      <c r="D1" s="248"/>
      <c r="E1" s="248"/>
      <c r="F1" s="248"/>
      <c r="G1" s="1"/>
      <c r="H1" s="10"/>
      <c r="I1" s="10"/>
      <c r="J1" s="10"/>
    </row>
    <row r="2" spans="1:10" ht="30" customHeight="1" x14ac:dyDescent="0.25">
      <c r="A2" s="13"/>
      <c r="B2" s="10"/>
      <c r="C2" s="10"/>
      <c r="D2" s="10"/>
      <c r="E2" s="10"/>
      <c r="F2" s="10"/>
      <c r="G2" s="10"/>
      <c r="H2" s="10"/>
      <c r="I2" s="10"/>
      <c r="J2" s="10"/>
    </row>
    <row r="3" spans="1:10" ht="27" customHeight="1" x14ac:dyDescent="0.25">
      <c r="A3" s="249" t="str">
        <f>IF('Introduction - Giới thiệu'!$E$3="Tiếng Việt",bilingual!C70,bilingual!B70)</f>
        <v>LOTUS Homes Certification</v>
      </c>
      <c r="B3" s="249"/>
      <c r="C3" s="249"/>
      <c r="D3" s="249"/>
      <c r="E3" s="249"/>
      <c r="F3" s="249"/>
      <c r="G3" s="10"/>
      <c r="H3" s="10"/>
      <c r="I3" s="10"/>
      <c r="J3" s="10"/>
    </row>
    <row r="4" spans="1:10" ht="27" customHeight="1" thickBot="1" x14ac:dyDescent="0.3">
      <c r="A4" s="10"/>
      <c r="B4" s="10"/>
      <c r="C4" s="10"/>
      <c r="D4" s="10"/>
      <c r="E4" s="10"/>
      <c r="F4" s="10"/>
      <c r="G4" s="10"/>
      <c r="H4" s="10"/>
      <c r="I4" s="10"/>
      <c r="J4" s="10"/>
    </row>
    <row r="5" spans="1:10" ht="27" customHeight="1" thickBot="1" x14ac:dyDescent="0.3">
      <c r="A5" s="10"/>
      <c r="B5" s="250" t="s">
        <v>1</v>
      </c>
      <c r="C5" s="251"/>
      <c r="D5" s="251"/>
      <c r="E5" s="251"/>
      <c r="F5" s="251"/>
      <c r="G5" s="252"/>
      <c r="H5" s="10"/>
      <c r="I5" s="10"/>
      <c r="J5" s="10"/>
    </row>
    <row r="6" spans="1:10" ht="27" customHeight="1" thickBot="1" x14ac:dyDescent="0.3">
      <c r="A6" s="10"/>
      <c r="B6" s="117" t="str">
        <f>IF('Introduction - Giới thiệu'!$E$3="Tiếng Việt",bilingual!C75,bilingual!B75)</f>
        <v>Project name (English)</v>
      </c>
      <c r="C6" s="118"/>
      <c r="D6" s="227"/>
      <c r="E6" s="227"/>
      <c r="F6" s="227"/>
      <c r="G6" s="228"/>
      <c r="H6" s="10"/>
      <c r="I6" s="10"/>
      <c r="J6" s="10"/>
    </row>
    <row r="7" spans="1:10" ht="27" customHeight="1" thickBot="1" x14ac:dyDescent="0.3">
      <c r="A7" s="10"/>
      <c r="B7" s="117" t="str">
        <f>IF('Introduction - Giới thiệu'!$E$3="Tiếng Việt",bilingual!C76,bilingual!B76)</f>
        <v>Project name (Vietnamese)</v>
      </c>
      <c r="C7" s="118"/>
      <c r="D7" s="227"/>
      <c r="E7" s="227"/>
      <c r="F7" s="227"/>
      <c r="G7" s="228"/>
      <c r="H7" s="10"/>
      <c r="I7" s="10"/>
      <c r="J7" s="10"/>
    </row>
    <row r="8" spans="1:10" ht="36" customHeight="1" thickBot="1" x14ac:dyDescent="0.3">
      <c r="A8" s="10"/>
      <c r="B8" s="117" t="str">
        <f>IF('Introduction - Giới thiệu'!$E$3="Tiếng Việt",bilingual!C77,bilingual!B77)</f>
        <v>Project address</v>
      </c>
      <c r="C8" s="118"/>
      <c r="D8" s="141"/>
      <c r="E8" s="141"/>
      <c r="F8" s="141"/>
      <c r="G8" s="142"/>
      <c r="H8" s="10"/>
      <c r="I8" s="10"/>
      <c r="J8" s="10"/>
    </row>
    <row r="9" spans="1:10" ht="27" customHeight="1" thickBot="1" x14ac:dyDescent="0.3">
      <c r="A9" s="10"/>
      <c r="B9" s="117" t="str">
        <f>IF('Introduction - Giới thiệu'!$E$3="Tiếng Việt",bilingual!C78,bilingual!B78)</f>
        <v>Building Type</v>
      </c>
      <c r="C9" s="118"/>
      <c r="D9" s="253"/>
      <c r="E9" s="254"/>
      <c r="F9" s="254"/>
      <c r="G9" s="255"/>
      <c r="H9" s="10"/>
      <c r="I9" s="10"/>
      <c r="J9" s="10"/>
    </row>
    <row r="10" spans="1:10" ht="24" customHeight="1" x14ac:dyDescent="0.25">
      <c r="A10" s="10"/>
      <c r="B10" s="117" t="s">
        <v>27</v>
      </c>
      <c r="C10" s="118"/>
      <c r="D10" s="238"/>
      <c r="E10" s="239"/>
      <c r="F10" s="239"/>
      <c r="G10" s="240"/>
      <c r="H10" s="10"/>
      <c r="I10" s="10"/>
      <c r="J10" s="10"/>
    </row>
    <row r="11" spans="1:10" ht="24" customHeight="1" thickBot="1" x14ac:dyDescent="0.3">
      <c r="A11" s="10"/>
      <c r="B11" s="119"/>
      <c r="C11" s="120"/>
      <c r="D11" s="241"/>
      <c r="E11" s="242"/>
      <c r="F11" s="242"/>
      <c r="G11" s="243"/>
      <c r="H11" s="10"/>
      <c r="I11" s="10"/>
      <c r="J11" s="10"/>
    </row>
    <row r="12" spans="1:10" ht="21" customHeight="1" x14ac:dyDescent="0.25">
      <c r="A12" s="10"/>
      <c r="B12" s="117" t="str">
        <f>IF('Introduction - Giới thiệu'!$E$3="Tiếng Việt",bilingual!C81,bilingual!B81)</f>
        <v>Project size (Gross Floor Area in sqm, excluding car park areas)</v>
      </c>
      <c r="C12" s="118"/>
      <c r="D12" s="244"/>
      <c r="E12" s="233"/>
      <c r="F12" s="233"/>
      <c r="G12" s="234"/>
      <c r="H12" s="10"/>
      <c r="I12" s="10"/>
      <c r="J12" s="10"/>
    </row>
    <row r="13" spans="1:10" ht="21" customHeight="1" thickBot="1" x14ac:dyDescent="0.3">
      <c r="A13" s="10"/>
      <c r="B13" s="119"/>
      <c r="C13" s="120"/>
      <c r="D13" s="245"/>
      <c r="E13" s="236"/>
      <c r="F13" s="236"/>
      <c r="G13" s="237"/>
      <c r="H13" s="10"/>
      <c r="I13" s="10"/>
      <c r="J13" s="10"/>
    </row>
    <row r="14" spans="1:10" ht="27" customHeight="1" thickBot="1" x14ac:dyDescent="0.3">
      <c r="A14" s="10"/>
      <c r="B14" s="117" t="str">
        <f>IF('Introduction - Giới thiệu'!$E$3="Tiếng Việt",bilingual!C82,bilingual!B82)</f>
        <v>Number of storeys</v>
      </c>
      <c r="C14" s="118"/>
      <c r="D14" s="229"/>
      <c r="E14" s="230"/>
      <c r="F14" s="230"/>
      <c r="G14" s="231"/>
      <c r="H14" s="10"/>
      <c r="I14" s="10"/>
      <c r="J14" s="10"/>
    </row>
    <row r="15" spans="1:10" ht="27" customHeight="1" thickBot="1" x14ac:dyDescent="0.3">
      <c r="A15" s="10"/>
      <c r="B15" s="117" t="str">
        <f>IF('Introduction - Giới thiệu'!$E$3="Tiếng Việt",bilingual!C83,bilingual!B83)</f>
        <v>Total site area (sqm)</v>
      </c>
      <c r="C15" s="118"/>
      <c r="D15" s="229"/>
      <c r="E15" s="230"/>
      <c r="F15" s="230"/>
      <c r="G15" s="231"/>
      <c r="H15" s="10"/>
      <c r="I15" s="10"/>
      <c r="J15" s="10"/>
    </row>
    <row r="16" spans="1:10" ht="33" customHeight="1" thickBot="1" x14ac:dyDescent="0.3">
      <c r="A16" s="10"/>
      <c r="B16" s="137" t="str">
        <f>IF('Introduction - Giới thiệu'!$E$3="Tiếng Việt",bilingual!C85,bilingual!B85)</f>
        <v>Brief project description and major design features
(images can be attached to this form and sent by email)</v>
      </c>
      <c r="C16" s="138"/>
      <c r="D16" s="138"/>
      <c r="E16" s="138"/>
      <c r="F16" s="138"/>
      <c r="G16" s="139"/>
      <c r="H16" s="10"/>
      <c r="I16" s="10"/>
      <c r="J16" s="10"/>
    </row>
    <row r="17" spans="1:10" x14ac:dyDescent="0.25">
      <c r="A17" s="10"/>
      <c r="B17" s="232"/>
      <c r="C17" s="233"/>
      <c r="D17" s="233"/>
      <c r="E17" s="233"/>
      <c r="F17" s="233"/>
      <c r="G17" s="234"/>
      <c r="H17" s="10"/>
      <c r="I17" s="10"/>
      <c r="J17" s="10"/>
    </row>
    <row r="18" spans="1:10" x14ac:dyDescent="0.25">
      <c r="A18" s="10"/>
      <c r="B18" s="140"/>
      <c r="C18" s="141"/>
      <c r="D18" s="141"/>
      <c r="E18" s="141"/>
      <c r="F18" s="141"/>
      <c r="G18" s="142"/>
      <c r="H18" s="10"/>
      <c r="I18" s="10"/>
      <c r="J18" s="10"/>
    </row>
    <row r="19" spans="1:10" x14ac:dyDescent="0.25">
      <c r="A19" s="10"/>
      <c r="B19" s="140"/>
      <c r="C19" s="141"/>
      <c r="D19" s="141"/>
      <c r="E19" s="141"/>
      <c r="F19" s="141"/>
      <c r="G19" s="142"/>
      <c r="H19" s="10"/>
      <c r="I19" s="10"/>
      <c r="J19" s="10"/>
    </row>
    <row r="20" spans="1:10" x14ac:dyDescent="0.25">
      <c r="A20" s="10"/>
      <c r="B20" s="140"/>
      <c r="C20" s="141"/>
      <c r="D20" s="141"/>
      <c r="E20" s="141"/>
      <c r="F20" s="141"/>
      <c r="G20" s="142"/>
      <c r="H20" s="10"/>
      <c r="I20" s="10"/>
      <c r="J20" s="10"/>
    </row>
    <row r="21" spans="1:10" x14ac:dyDescent="0.25">
      <c r="A21" s="10"/>
      <c r="B21" s="140"/>
      <c r="C21" s="141"/>
      <c r="D21" s="141"/>
      <c r="E21" s="141"/>
      <c r="F21" s="141"/>
      <c r="G21" s="142"/>
      <c r="H21" s="10"/>
      <c r="I21" s="10"/>
      <c r="J21" s="10"/>
    </row>
    <row r="22" spans="1:10" x14ac:dyDescent="0.25">
      <c r="A22" s="10"/>
      <c r="B22" s="140"/>
      <c r="C22" s="141"/>
      <c r="D22" s="141"/>
      <c r="E22" s="141"/>
      <c r="F22" s="141"/>
      <c r="G22" s="142"/>
      <c r="H22" s="10"/>
      <c r="I22" s="10"/>
      <c r="J22" s="10"/>
    </row>
    <row r="23" spans="1:10" x14ac:dyDescent="0.25">
      <c r="A23" s="10"/>
      <c r="B23" s="140"/>
      <c r="C23" s="141"/>
      <c r="D23" s="141"/>
      <c r="E23" s="141"/>
      <c r="F23" s="141"/>
      <c r="G23" s="142"/>
      <c r="H23" s="10"/>
      <c r="I23" s="10"/>
      <c r="J23" s="10"/>
    </row>
    <row r="24" spans="1:10" ht="15.75" thickBot="1" x14ac:dyDescent="0.3">
      <c r="A24" s="10"/>
      <c r="B24" s="235"/>
      <c r="C24" s="236"/>
      <c r="D24" s="236"/>
      <c r="E24" s="236"/>
      <c r="F24" s="236"/>
      <c r="G24" s="237"/>
      <c r="H24" s="10"/>
      <c r="I24" s="10"/>
      <c r="J24" s="10"/>
    </row>
    <row r="25" spans="1:10" ht="27" customHeight="1" thickBot="1" x14ac:dyDescent="0.3">
      <c r="A25" s="10"/>
      <c r="B25" s="117" t="str">
        <f>IF('Introduction - Giới thiệu'!$E$3="Tiếng Việt",bilingual!C90,bilingual!B90)</f>
        <v>Expected construction start date</v>
      </c>
      <c r="C25" s="118"/>
      <c r="D25" s="221"/>
      <c r="E25" s="221"/>
      <c r="F25" s="221"/>
      <c r="G25" s="222"/>
      <c r="H25" s="10"/>
      <c r="I25" s="10"/>
      <c r="J25" s="10"/>
    </row>
    <row r="26" spans="1:10" ht="27" customHeight="1" thickBot="1" x14ac:dyDescent="0.3">
      <c r="A26" s="10"/>
      <c r="B26" s="117" t="str">
        <f>IF('Introduction - Giới thiệu'!$E$3="Tiếng Việt",bilingual!C91,bilingual!B91)</f>
        <v>Expected completion date</v>
      </c>
      <c r="C26" s="118"/>
      <c r="D26" s="223"/>
      <c r="E26" s="224"/>
      <c r="F26" s="224"/>
      <c r="G26" s="225"/>
      <c r="H26" s="10"/>
      <c r="I26" s="10"/>
      <c r="J26" s="10"/>
    </row>
    <row r="27" spans="1:10" ht="27" customHeight="1" thickBot="1" x14ac:dyDescent="0.3">
      <c r="A27" s="10"/>
      <c r="B27" s="117" t="str">
        <f>IF('Introduction - Giới thiệu'!$E$3="Tiếng Việt",bilingual!C93,bilingual!B93)</f>
        <v>Desired LOTUS Rating</v>
      </c>
      <c r="C27" s="118"/>
      <c r="D27" s="149" t="s">
        <v>75</v>
      </c>
      <c r="E27" s="150"/>
      <c r="F27" s="150"/>
      <c r="G27" s="151"/>
      <c r="H27" s="10"/>
      <c r="I27" s="10"/>
      <c r="J27" s="10"/>
    </row>
    <row r="28" spans="1:10" ht="60" customHeight="1" thickBot="1" x14ac:dyDescent="0.3">
      <c r="A28" s="10"/>
      <c r="B28" s="117" t="str">
        <f>IF('Introduction - Giới thiệu'!$E$3="Tiếng Việt",bilingual!C94,bilingual!B94)</f>
        <v>Once registration is complete, do you accept to have the project listed on VGBC website?</v>
      </c>
      <c r="C28" s="118"/>
      <c r="D28" s="149" t="s">
        <v>75</v>
      </c>
      <c r="E28" s="150"/>
      <c r="F28" s="150"/>
      <c r="G28" s="151"/>
      <c r="H28" s="10"/>
      <c r="I28" s="10"/>
      <c r="J28" s="10"/>
    </row>
    <row r="29" spans="1:10" ht="21" customHeight="1" thickBot="1" x14ac:dyDescent="0.3">
      <c r="A29" s="10"/>
      <c r="B29" s="10"/>
      <c r="C29" s="10"/>
      <c r="D29" s="10"/>
      <c r="E29" s="10"/>
      <c r="F29" s="10"/>
      <c r="G29" s="10"/>
      <c r="H29" s="10"/>
      <c r="I29" s="10"/>
      <c r="J29" s="10"/>
    </row>
    <row r="30" spans="1:10" ht="24" customHeight="1" thickBot="1" x14ac:dyDescent="0.3">
      <c r="A30" s="10"/>
      <c r="B30" s="250" t="s">
        <v>121</v>
      </c>
      <c r="C30" s="251"/>
      <c r="D30" s="251"/>
      <c r="E30" s="251"/>
      <c r="F30" s="251"/>
      <c r="G30" s="252"/>
      <c r="H30" s="10"/>
      <c r="I30" s="10"/>
      <c r="J30" s="10"/>
    </row>
    <row r="31" spans="1:10" ht="21" customHeight="1" thickBot="1" x14ac:dyDescent="0.3">
      <c r="A31" s="10"/>
      <c r="B31" s="117" t="str">
        <f>IF('Introduction - Giới thiệu'!$E$3="Tiếng Việt",bilingual!C97,bilingual!B97)</f>
        <v>Organization name</v>
      </c>
      <c r="C31" s="118"/>
      <c r="D31" s="226"/>
      <c r="E31" s="227"/>
      <c r="F31" s="227"/>
      <c r="G31" s="228"/>
      <c r="H31" s="10"/>
      <c r="I31" s="10"/>
      <c r="J31" s="10"/>
    </row>
    <row r="32" spans="1:10" ht="33" customHeight="1" thickBot="1" x14ac:dyDescent="0.3">
      <c r="A32" s="10"/>
      <c r="B32" s="117" t="str">
        <f>IF('Introduction - Giới thiệu'!$E$3="Tiếng Việt",bilingual!C99,bilingual!B99)</f>
        <v>Address</v>
      </c>
      <c r="C32" s="118"/>
      <c r="D32" s="220"/>
      <c r="E32" s="220"/>
      <c r="F32" s="220"/>
      <c r="G32" s="220"/>
      <c r="H32" s="10"/>
      <c r="I32" s="10"/>
      <c r="J32" s="10"/>
    </row>
    <row r="33" spans="1:10" ht="21" customHeight="1" thickBot="1" x14ac:dyDescent="0.3">
      <c r="A33" s="10"/>
      <c r="B33" s="117" t="str">
        <f>IF('Introduction - Giới thiệu'!$E$3="Tiếng Việt",bilingual!C100,bilingual!B100)</f>
        <v>Office phone</v>
      </c>
      <c r="C33" s="118"/>
      <c r="D33" s="204"/>
      <c r="E33" s="204"/>
      <c r="F33" s="204"/>
      <c r="G33" s="204"/>
      <c r="H33" s="10"/>
      <c r="I33" s="10"/>
      <c r="J33" s="10"/>
    </row>
    <row r="34" spans="1:10" ht="21" customHeight="1" thickBot="1" x14ac:dyDescent="0.3">
      <c r="A34" s="10"/>
      <c r="B34" s="117" t="str">
        <f>IF('Introduction - Giới thiệu'!$E$3="Tiếng Việt",bilingual!C101,bilingual!B101)</f>
        <v>Mobile phone</v>
      </c>
      <c r="C34" s="118"/>
      <c r="D34" s="204"/>
      <c r="E34" s="204"/>
      <c r="F34" s="204"/>
      <c r="G34" s="204"/>
      <c r="H34" s="10"/>
      <c r="I34" s="10"/>
      <c r="J34" s="10"/>
    </row>
    <row r="35" spans="1:10" ht="21" customHeight="1" x14ac:dyDescent="0.25">
      <c r="A35" s="10"/>
      <c r="B35" s="117" t="str">
        <f>IF('Introduction - Giới thiệu'!$E$3="Tiếng Việt",bilingual!C102,bilingual!B102)</f>
        <v>Email address</v>
      </c>
      <c r="C35" s="118"/>
      <c r="D35" s="204"/>
      <c r="E35" s="204"/>
      <c r="F35" s="204"/>
      <c r="G35" s="204"/>
      <c r="H35" s="10"/>
      <c r="I35" s="10"/>
      <c r="J35" s="10"/>
    </row>
    <row r="36" spans="1:10" ht="13.5" customHeight="1" x14ac:dyDescent="0.25">
      <c r="A36" s="10"/>
      <c r="B36" s="10"/>
      <c r="C36" s="10"/>
      <c r="D36" s="10"/>
      <c r="E36" s="10"/>
      <c r="F36" s="10"/>
      <c r="G36" s="10"/>
      <c r="H36" s="10"/>
      <c r="I36" s="10"/>
      <c r="J36" s="10"/>
    </row>
    <row r="37" spans="1:10" ht="13.5" customHeight="1" thickBot="1" x14ac:dyDescent="0.3">
      <c r="A37" s="10"/>
      <c r="B37" s="10"/>
      <c r="C37" s="10"/>
      <c r="D37" s="10"/>
      <c r="E37" s="10"/>
      <c r="F37" s="10"/>
      <c r="G37" s="10"/>
      <c r="H37" s="10"/>
      <c r="I37" s="10"/>
      <c r="J37" s="10"/>
    </row>
    <row r="38" spans="1:10" ht="24" customHeight="1" thickBot="1" x14ac:dyDescent="0.3">
      <c r="A38" s="10"/>
      <c r="B38" s="250" t="str">
        <f>IF('Introduction - Giới thiệu'!$E$3="Tiếng Việt",bilingual!E105,bilingual!D105)</f>
        <v>3. Applicant Representative* (if any)</v>
      </c>
      <c r="C38" s="251"/>
      <c r="D38" s="251"/>
      <c r="E38" s="251"/>
      <c r="F38" s="251"/>
      <c r="G38" s="252"/>
      <c r="H38" s="10"/>
      <c r="I38" s="10"/>
      <c r="J38" s="10"/>
    </row>
    <row r="39" spans="1:10" ht="21" customHeight="1" thickBot="1" x14ac:dyDescent="0.3">
      <c r="A39" s="10"/>
      <c r="B39" s="117" t="str">
        <f>IF('Introduction - Giới thiệu'!$E$3="Tiếng Việt",bilingual!C106,bilingual!B106)</f>
        <v>Name</v>
      </c>
      <c r="C39" s="118"/>
      <c r="D39" s="217"/>
      <c r="E39" s="218"/>
      <c r="F39" s="218"/>
      <c r="G39" s="219"/>
      <c r="H39" s="10"/>
      <c r="I39" s="10"/>
      <c r="J39" s="10"/>
    </row>
    <row r="40" spans="1:10" ht="21" customHeight="1" thickBot="1" x14ac:dyDescent="0.3">
      <c r="A40" s="10"/>
      <c r="B40" s="117" t="str">
        <f>IF('Introduction - Giới thiệu'!$E$3="Tiếng Việt",bilingual!C107,bilingual!B107)</f>
        <v>Title</v>
      </c>
      <c r="C40" s="118"/>
      <c r="D40" s="205"/>
      <c r="E40" s="205"/>
      <c r="F40" s="205"/>
      <c r="G40" s="205"/>
      <c r="H40" s="10"/>
      <c r="I40" s="10"/>
      <c r="J40" s="10"/>
    </row>
    <row r="41" spans="1:10" ht="21" customHeight="1" thickBot="1" x14ac:dyDescent="0.3">
      <c r="A41" s="10"/>
      <c r="B41" s="117" t="str">
        <f>IF('Introduction - Giới thiệu'!$E$3="Tiếng Việt",bilingual!C108,bilingual!B108)</f>
        <v>Organization</v>
      </c>
      <c r="C41" s="118"/>
      <c r="D41" s="205"/>
      <c r="E41" s="205"/>
      <c r="F41" s="205"/>
      <c r="G41" s="205"/>
      <c r="H41" s="10"/>
      <c r="I41" s="10"/>
      <c r="J41" s="10"/>
    </row>
    <row r="42" spans="1:10" ht="33" customHeight="1" thickBot="1" x14ac:dyDescent="0.3">
      <c r="A42" s="10"/>
      <c r="B42" s="117" t="str">
        <f>IF('Introduction - Giới thiệu'!$E$3="Tiếng Việt",bilingual!C109,bilingual!B109)</f>
        <v>Address</v>
      </c>
      <c r="C42" s="118"/>
      <c r="D42" s="205"/>
      <c r="E42" s="205"/>
      <c r="F42" s="205"/>
      <c r="G42" s="205"/>
      <c r="H42" s="10"/>
      <c r="I42" s="10"/>
      <c r="J42" s="10"/>
    </row>
    <row r="43" spans="1:10" ht="21" customHeight="1" thickBot="1" x14ac:dyDescent="0.3">
      <c r="A43" s="10"/>
      <c r="B43" s="117" t="str">
        <f>IF('Introduction - Giới thiệu'!$E$3="Tiếng Việt",bilingual!C110,bilingual!B110)</f>
        <v>Office phone</v>
      </c>
      <c r="C43" s="118"/>
      <c r="D43" s="205"/>
      <c r="E43" s="205"/>
      <c r="F43" s="205"/>
      <c r="G43" s="205"/>
      <c r="H43" s="10"/>
      <c r="I43" s="10"/>
      <c r="J43" s="10"/>
    </row>
    <row r="44" spans="1:10" ht="21" customHeight="1" thickBot="1" x14ac:dyDescent="0.3">
      <c r="A44" s="10"/>
      <c r="B44" s="117" t="str">
        <f>IF('Introduction - Giới thiệu'!$E$3="Tiếng Việt",bilingual!C111,bilingual!B111)</f>
        <v>Mobile phone</v>
      </c>
      <c r="C44" s="118"/>
      <c r="D44" s="205"/>
      <c r="E44" s="205"/>
      <c r="F44" s="205"/>
      <c r="G44" s="205"/>
      <c r="H44" s="10"/>
      <c r="I44" s="10"/>
      <c r="J44" s="10"/>
    </row>
    <row r="45" spans="1:10" ht="21" customHeight="1" x14ac:dyDescent="0.25">
      <c r="A45" s="10"/>
      <c r="B45" s="117" t="str">
        <f>IF('Introduction - Giới thiệu'!$E$3="Tiếng Việt",bilingual!C112,bilingual!B112)</f>
        <v>Email address</v>
      </c>
      <c r="C45" s="118"/>
      <c r="D45" s="205"/>
      <c r="E45" s="205"/>
      <c r="F45" s="205"/>
      <c r="G45" s="205"/>
      <c r="H45" s="10"/>
      <c r="I45" s="10"/>
      <c r="J45" s="10"/>
    </row>
    <row r="46" spans="1:10" ht="24" customHeight="1" x14ac:dyDescent="0.25">
      <c r="A46" s="10"/>
      <c r="B46" s="155" t="str">
        <f>IF('Introduction - Giới thiệu'!$E$3="Tiếng Việt",bilingual!C113,bilingual!B113)</f>
        <v>*The Applicant Representative is responsible for all elements of the certification and submission process within LOTUS Rating Systems. The Applicant Representative will directly liaise with the VGBC Representative throughout all stages of LOTUS Certification.</v>
      </c>
      <c r="C46" s="155"/>
      <c r="D46" s="155"/>
      <c r="E46" s="155"/>
      <c r="F46" s="155"/>
      <c r="G46" s="155"/>
      <c r="H46" s="10"/>
      <c r="I46" s="10"/>
      <c r="J46" s="10"/>
    </row>
    <row r="47" spans="1:10" ht="24" customHeight="1" x14ac:dyDescent="0.25">
      <c r="A47" s="10"/>
      <c r="B47" s="155"/>
      <c r="C47" s="155"/>
      <c r="D47" s="155"/>
      <c r="E47" s="155"/>
      <c r="F47" s="155"/>
      <c r="G47" s="155"/>
      <c r="H47" s="10"/>
      <c r="I47" s="10"/>
      <c r="J47" s="10"/>
    </row>
    <row r="48" spans="1:10" ht="13.5" customHeight="1" x14ac:dyDescent="0.25">
      <c r="A48" s="10"/>
      <c r="B48" s="10"/>
      <c r="C48" s="10"/>
      <c r="D48" s="10"/>
      <c r="E48" s="10"/>
      <c r="F48" s="10"/>
      <c r="G48" s="10"/>
      <c r="H48" s="10"/>
      <c r="I48" s="10"/>
      <c r="J48" s="10"/>
    </row>
    <row r="49" spans="1:10" ht="13.5" customHeight="1" thickBot="1" x14ac:dyDescent="0.3">
      <c r="A49" s="10"/>
      <c r="B49" s="10"/>
      <c r="C49" s="10"/>
      <c r="D49" s="10"/>
      <c r="E49" s="10"/>
      <c r="F49" s="10"/>
      <c r="G49" s="10"/>
      <c r="H49" s="10"/>
      <c r="I49" s="10"/>
      <c r="J49" s="10"/>
    </row>
    <row r="50" spans="1:10" ht="24" customHeight="1" thickBot="1" x14ac:dyDescent="0.3">
      <c r="A50" s="10"/>
      <c r="B50" s="250" t="str">
        <f>IF('Introduction - Giới thiệu'!$E$3="Tiếng Việt",bilingual!C115,bilingual!B115)</f>
        <v>4. LOTUS Requirements</v>
      </c>
      <c r="C50" s="251"/>
      <c r="D50" s="251"/>
      <c r="E50" s="251"/>
      <c r="F50" s="251"/>
      <c r="G50" s="252"/>
      <c r="H50" s="10"/>
      <c r="I50" s="10"/>
      <c r="J50" s="10"/>
    </row>
    <row r="51" spans="1:10" ht="30" customHeight="1" thickBot="1" x14ac:dyDescent="0.3">
      <c r="A51" s="10"/>
      <c r="B51" s="215" t="str">
        <f>IF('Introduction - Giới thiệu'!$E$3="Tiếng Việt",bilingual!C116,bilingual!B116)</f>
        <v>As the project owner (or the Applicant Representative), I understand the following:</v>
      </c>
      <c r="C51" s="216"/>
      <c r="D51" s="216"/>
      <c r="E51" s="216"/>
      <c r="F51" s="216"/>
      <c r="G51" s="171"/>
      <c r="H51" s="10"/>
      <c r="I51" s="10"/>
      <c r="J51" s="10"/>
    </row>
    <row r="52" spans="1:10" ht="30" customHeight="1" thickBot="1" x14ac:dyDescent="0.3">
      <c r="A52" s="10"/>
      <c r="B52" s="209" t="str">
        <f>IF('Introduction - Giới thiệu'!$E$3="Tiếng Việt",bilingual!C122,bilingual!B122)</f>
        <v>Buildings can only be assessed by the VGBC if they meet all LOTUS Homes eligibility criteria</v>
      </c>
      <c r="C52" s="210"/>
      <c r="D52" s="210"/>
      <c r="E52" s="210"/>
      <c r="F52" s="211"/>
      <c r="G52" s="76" t="s">
        <v>75</v>
      </c>
      <c r="H52" s="10"/>
      <c r="I52" s="10"/>
      <c r="J52" s="10"/>
    </row>
    <row r="53" spans="1:10" ht="62.25" customHeight="1" thickBot="1" x14ac:dyDescent="0.3">
      <c r="A53" s="10"/>
      <c r="B53" s="209" t="str">
        <f>IF('Introduction - Giới thiệu'!$E$3="Tiếng Việt",bilingual!C125,bilingual!B125)</f>
        <v>LOTUS ratings can only be marketed after the project has been formally assessed by the VGBC and a certification has been awarded. Marketing resources will be provided by the VGBC to assist with marketing.</v>
      </c>
      <c r="C53" s="210"/>
      <c r="D53" s="210"/>
      <c r="E53" s="210"/>
      <c r="F53" s="211"/>
      <c r="G53" s="88" t="s">
        <v>75</v>
      </c>
      <c r="H53" s="10"/>
      <c r="I53" s="10"/>
      <c r="J53" s="10"/>
    </row>
    <row r="54" spans="1:10" ht="60" customHeight="1" thickBot="1" x14ac:dyDescent="0.3">
      <c r="A54" s="10"/>
      <c r="B54" s="209" t="str">
        <f>IF('Introduction - Giới thiệu'!$E$3="Tiếng Việt",bilingual!C126,bilingual!B126)</f>
        <v>Documentation provided must accurately represent the project. The VGBC can request additional documentation from the project team to verify the environmental initiatives being claimed.</v>
      </c>
      <c r="C54" s="210"/>
      <c r="D54" s="210"/>
      <c r="E54" s="210"/>
      <c r="F54" s="211"/>
      <c r="G54" s="88" t="s">
        <v>75</v>
      </c>
      <c r="H54" s="10"/>
      <c r="I54" s="10"/>
      <c r="J54" s="10"/>
    </row>
    <row r="55" spans="1:10" ht="13.5" customHeight="1" x14ac:dyDescent="0.25">
      <c r="A55" s="10"/>
      <c r="B55" s="10"/>
      <c r="C55" s="10"/>
      <c r="D55" s="10"/>
      <c r="E55" s="10"/>
      <c r="F55" s="10"/>
      <c r="G55" s="10"/>
      <c r="H55" s="10"/>
      <c r="I55" s="10"/>
      <c r="J55" s="10"/>
    </row>
    <row r="56" spans="1:10" ht="13.5" customHeight="1" thickBot="1" x14ac:dyDescent="0.3">
      <c r="A56" s="10"/>
      <c r="B56" s="10"/>
      <c r="C56" s="10"/>
      <c r="D56" s="10"/>
      <c r="E56" s="10"/>
      <c r="F56" s="10"/>
      <c r="G56" s="10"/>
      <c r="H56" s="10"/>
      <c r="I56" s="10"/>
      <c r="J56" s="10"/>
    </row>
    <row r="57" spans="1:10" ht="24" customHeight="1" thickBot="1" x14ac:dyDescent="0.3">
      <c r="A57" s="10"/>
      <c r="B57" s="250" t="str">
        <f>IF('Introduction - Giới thiệu'!$E$3="Tiếng Việt",bilingual!C129,bilingual!B129)</f>
        <v>5. Invoice Information</v>
      </c>
      <c r="C57" s="251"/>
      <c r="D57" s="251"/>
      <c r="E57" s="251"/>
      <c r="F57" s="251"/>
      <c r="G57" s="252"/>
      <c r="H57" s="10"/>
      <c r="I57" s="10"/>
      <c r="J57" s="10"/>
    </row>
    <row r="58" spans="1:10" ht="21" customHeight="1" x14ac:dyDescent="0.25">
      <c r="A58" s="10"/>
      <c r="B58" s="203" t="str">
        <f>IF('Introduction - Giới thiệu'!$E$3="Tiếng Việt",bilingual!C130,bilingual!B130)</f>
        <v>Organization</v>
      </c>
      <c r="C58" s="203"/>
      <c r="D58" s="204"/>
      <c r="E58" s="204"/>
      <c r="F58" s="204"/>
      <c r="G58" s="204"/>
      <c r="H58" s="10"/>
      <c r="I58" s="10"/>
      <c r="J58" s="10"/>
    </row>
    <row r="59" spans="1:10" ht="33" customHeight="1" x14ac:dyDescent="0.25">
      <c r="A59" s="10"/>
      <c r="B59" s="203" t="str">
        <f>IF('Introduction - Giới thiệu'!$E$3="Tiếng Việt",bilingual!C131,bilingual!B131)</f>
        <v>Billing Address</v>
      </c>
      <c r="C59" s="203"/>
      <c r="D59" s="205"/>
      <c r="E59" s="205"/>
      <c r="F59" s="205"/>
      <c r="G59" s="205"/>
      <c r="H59" s="10"/>
      <c r="I59" s="10"/>
      <c r="J59" s="10"/>
    </row>
    <row r="60" spans="1:10" ht="21" customHeight="1" x14ac:dyDescent="0.25">
      <c r="A60" s="10"/>
      <c r="B60" s="203" t="str">
        <f>IF('Introduction - Giới thiệu'!$E$3="Tiếng Việt",bilingual!C132,bilingual!B132)</f>
        <v>Taxe Code</v>
      </c>
      <c r="C60" s="203"/>
      <c r="D60" s="205"/>
      <c r="E60" s="205"/>
      <c r="F60" s="205"/>
      <c r="G60" s="205"/>
      <c r="H60" s="10"/>
      <c r="I60" s="10"/>
      <c r="J60" s="10"/>
    </row>
    <row r="61" spans="1:10" x14ac:dyDescent="0.25">
      <c r="A61" s="10"/>
      <c r="B61" s="10"/>
      <c r="C61" s="10"/>
      <c r="D61" s="10"/>
      <c r="E61" s="10"/>
      <c r="F61" s="10"/>
      <c r="G61" s="10"/>
      <c r="H61" s="10"/>
      <c r="I61" s="10"/>
      <c r="J61" s="10"/>
    </row>
    <row r="62" spans="1:10" x14ac:dyDescent="0.25">
      <c r="A62" s="10"/>
      <c r="B62" s="10"/>
      <c r="C62" s="10"/>
      <c r="D62" s="10"/>
      <c r="E62" s="10"/>
      <c r="F62" s="10"/>
      <c r="G62" s="10"/>
      <c r="H62" s="10"/>
      <c r="I62" s="10"/>
      <c r="J62" s="10"/>
    </row>
    <row r="63" spans="1:10" ht="21" customHeight="1" x14ac:dyDescent="0.25">
      <c r="A63" s="10"/>
      <c r="B63" s="256" t="str">
        <f>IF('Introduction - Giới thiệu'!$E$3="Tiếng Việt",bilingual!C133,bilingual!B133)</f>
        <v>Please send the duly completed form in soft copy to:</v>
      </c>
      <c r="C63" s="257"/>
      <c r="D63" s="257"/>
      <c r="E63" s="257"/>
      <c r="F63" s="257"/>
      <c r="G63" s="258"/>
      <c r="H63" s="10"/>
      <c r="I63" s="10"/>
      <c r="J63" s="10"/>
    </row>
    <row r="64" spans="1:10" ht="21" customHeight="1" x14ac:dyDescent="0.25">
      <c r="A64" s="10"/>
      <c r="B64" s="259" t="s">
        <v>256</v>
      </c>
      <c r="C64" s="260"/>
      <c r="D64" s="260"/>
      <c r="E64" s="260"/>
      <c r="F64" s="260"/>
      <c r="G64" s="261"/>
      <c r="H64" s="10"/>
      <c r="I64" s="10"/>
      <c r="J64" s="10"/>
    </row>
    <row r="65" spans="1:12" x14ac:dyDescent="0.25">
      <c r="A65" s="10"/>
      <c r="B65" s="10"/>
      <c r="C65" s="10"/>
      <c r="D65" s="10"/>
      <c r="E65" s="10"/>
      <c r="F65" s="10"/>
      <c r="G65" s="10"/>
      <c r="H65" s="10"/>
      <c r="I65" s="10"/>
      <c r="J65" s="10"/>
    </row>
    <row r="66" spans="1:12" x14ac:dyDescent="0.25">
      <c r="A66" s="10"/>
      <c r="B66" s="10"/>
      <c r="C66" s="10"/>
      <c r="D66" s="10"/>
      <c r="E66" s="10"/>
      <c r="F66" s="10"/>
      <c r="G66" s="10"/>
      <c r="H66" s="10"/>
      <c r="I66" s="10"/>
      <c r="J66" s="10"/>
    </row>
    <row r="67" spans="1:12" hidden="1" x14ac:dyDescent="0.25">
      <c r="A67" s="10"/>
      <c r="B67" s="10"/>
      <c r="C67" s="10"/>
      <c r="D67" s="10"/>
      <c r="E67" s="10"/>
      <c r="F67" s="10"/>
      <c r="G67" s="10"/>
      <c r="H67" s="10"/>
      <c r="I67" s="10"/>
      <c r="J67" s="10"/>
    </row>
    <row r="68" spans="1:12" hidden="1" x14ac:dyDescent="0.25"/>
    <row r="69" spans="1:12" hidden="1" x14ac:dyDescent="0.25">
      <c r="K69" s="167"/>
      <c r="L69" s="167"/>
    </row>
    <row r="70" spans="1:12" hidden="1" x14ac:dyDescent="0.25"/>
    <row r="71" spans="1:12" hidden="1" x14ac:dyDescent="0.25"/>
    <row r="72" spans="1:12" hidden="1" x14ac:dyDescent="0.25"/>
    <row r="73" spans="1:12" ht="15" hidden="1" customHeight="1" x14ac:dyDescent="0.25"/>
    <row r="74" spans="1:12" ht="15" hidden="1" customHeight="1" x14ac:dyDescent="0.25"/>
    <row r="75" spans="1:12" ht="15" hidden="1" customHeight="1" x14ac:dyDescent="0.25"/>
    <row r="76" spans="1:12" ht="15" hidden="1" customHeight="1" x14ac:dyDescent="0.25"/>
    <row r="77" spans="1:12" ht="15" hidden="1" customHeight="1" x14ac:dyDescent="0.25"/>
    <row r="78" spans="1:12" ht="15" hidden="1" customHeight="1" x14ac:dyDescent="0.25"/>
    <row r="79" spans="1:12" ht="15" hidden="1" customHeight="1" x14ac:dyDescent="0.25"/>
    <row r="80" spans="1:1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sheetData>
  <sheetProtection algorithmName="SHA-512" hashValue="oVMyayZYE99ls54mj0P+WDGE32ucJFUgjutIzZqkhGd2PyQwGL5M1hRKbPaMAN0o4ZoW1SvGkLynsQec6barWw==" saltValue="LfoyvE2ldvBSv8ukew7+KA==" spinCount="100000" sheet="1" objects="1" scenarios="1" formatColumns="0" formatRows="0"/>
  <mergeCells count="71">
    <mergeCell ref="B63:G63"/>
    <mergeCell ref="K69:L69"/>
    <mergeCell ref="B64:G64"/>
    <mergeCell ref="B52:F52"/>
    <mergeCell ref="B53:F53"/>
    <mergeCell ref="B54:F54"/>
    <mergeCell ref="B57:G57"/>
    <mergeCell ref="B60:C60"/>
    <mergeCell ref="D60:G60"/>
    <mergeCell ref="B58:C58"/>
    <mergeCell ref="D58:G58"/>
    <mergeCell ref="B59:C59"/>
    <mergeCell ref="D59:G59"/>
    <mergeCell ref="B45:C45"/>
    <mergeCell ref="D45:G45"/>
    <mergeCell ref="B46:G47"/>
    <mergeCell ref="B50:G50"/>
    <mergeCell ref="B51:G51"/>
    <mergeCell ref="B42:C42"/>
    <mergeCell ref="D42:G42"/>
    <mergeCell ref="B43:C43"/>
    <mergeCell ref="D43:G43"/>
    <mergeCell ref="B44:C44"/>
    <mergeCell ref="D44:G44"/>
    <mergeCell ref="B41:C41"/>
    <mergeCell ref="D41:G41"/>
    <mergeCell ref="B33:C33"/>
    <mergeCell ref="D33:G33"/>
    <mergeCell ref="B34:C34"/>
    <mergeCell ref="D34:G34"/>
    <mergeCell ref="B35:C35"/>
    <mergeCell ref="D35:G35"/>
    <mergeCell ref="B38:G38"/>
    <mergeCell ref="B39:C39"/>
    <mergeCell ref="D39:G39"/>
    <mergeCell ref="B40:C40"/>
    <mergeCell ref="D40:G40"/>
    <mergeCell ref="B32:C32"/>
    <mergeCell ref="D32:G32"/>
    <mergeCell ref="B25:C25"/>
    <mergeCell ref="D25:G25"/>
    <mergeCell ref="B26:C26"/>
    <mergeCell ref="D26:G26"/>
    <mergeCell ref="B27:C27"/>
    <mergeCell ref="D27:G27"/>
    <mergeCell ref="B28:C28"/>
    <mergeCell ref="D28:G28"/>
    <mergeCell ref="B30:G30"/>
    <mergeCell ref="B31:C31"/>
    <mergeCell ref="D31:G31"/>
    <mergeCell ref="B17:G24"/>
    <mergeCell ref="B9:C9"/>
    <mergeCell ref="D9:G9"/>
    <mergeCell ref="B10:C11"/>
    <mergeCell ref="D10:G11"/>
    <mergeCell ref="B12:C13"/>
    <mergeCell ref="D12:G13"/>
    <mergeCell ref="B14:C14"/>
    <mergeCell ref="D14:G14"/>
    <mergeCell ref="B15:C15"/>
    <mergeCell ref="D15:G15"/>
    <mergeCell ref="B16:G16"/>
    <mergeCell ref="B8:C8"/>
    <mergeCell ref="D8:G8"/>
    <mergeCell ref="A1:F1"/>
    <mergeCell ref="A3:F3"/>
    <mergeCell ref="B5:G5"/>
    <mergeCell ref="B6:C6"/>
    <mergeCell ref="D6:G6"/>
    <mergeCell ref="B7:C7"/>
    <mergeCell ref="D7:G7"/>
  </mergeCells>
  <dataValidations count="5">
    <dataValidation allowBlank="1" showInputMessage="1" showErrorMessage="1" prompt="New construction, renovation, extension, etc.?" sqref="D10:G11" xr:uid="{00000000-0002-0000-0700-000000000000}"/>
    <dataValidation allowBlank="1" showInputMessage="1" showErrorMessage="1" prompt="Such as: villa, terraced house, rural house, dwelling-unit, etc." sqref="D9:G9" xr:uid="{00000000-0002-0000-0700-000001000000}"/>
    <dataValidation allowBlank="1" showInputMessage="1" showErrorMessage="1" prompt="Also, describe if there is a basement._x000a__x000a_Đồng thời, mô tả về các tầng hầm (nếu có)" sqref="D14:G14" xr:uid="{00000000-0002-0000-0700-000002000000}"/>
    <dataValidation type="list" allowBlank="1" showInputMessage="1" showErrorMessage="1" sqref="G52:G54 D28:G28" xr:uid="{00000000-0002-0000-0700-000003000000}">
      <formula1>Yes_No</formula1>
    </dataValidation>
    <dataValidation type="list" allowBlank="1" showInputMessage="1" showErrorMessage="1" sqref="D27:G27" xr:uid="{00000000-0002-0000-0700-000004000000}">
      <formula1>Cert_level</formula1>
    </dataValidation>
  </dataValidations>
  <pageMargins left="0.7" right="0.7" top="0.75" bottom="0.75" header="0.3" footer="0.3"/>
  <pageSetup paperSize="9" orientation="portrait" horizontalDpi="300" verticalDpi="0" r:id="rId1"/>
  <rowBreaks count="2" manualBreakCount="2">
    <brk id="29" max="16383" man="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Introduction - Giới thiệu</vt:lpstr>
      <vt:lpstr>LOTUS Fees - Các khoản phí</vt:lpstr>
      <vt:lpstr>bilingual</vt:lpstr>
      <vt:lpstr>LOTUS NC</vt:lpstr>
      <vt:lpstr>LOTUS NR</vt:lpstr>
      <vt:lpstr>LOTUS MFR</vt:lpstr>
      <vt:lpstr>LOTUS BIO</vt:lpstr>
      <vt:lpstr>LOTUS Interiors</vt:lpstr>
      <vt:lpstr>LOTUS Homes</vt:lpstr>
      <vt:lpstr>LOTUS SB</vt:lpstr>
      <vt:lpstr>LOTUS SI</vt:lpstr>
      <vt:lpstr>'Introduction - Giới thiệu'!_Toc433373525</vt:lpstr>
      <vt:lpstr>Cert_level</vt:lpstr>
      <vt:lpstr>'LOTUS Fees - Các khoản phí'!OLE_LINK1</vt:lpstr>
      <vt:lpstr>'LOTUS BIO'!Print_Area</vt:lpstr>
      <vt:lpstr>'LOTUS Homes'!Print_Area</vt:lpstr>
      <vt:lpstr>'LOTUS Interiors'!Print_Area</vt:lpstr>
      <vt:lpstr>'LOTUS MFR'!Print_Area</vt:lpstr>
      <vt:lpstr>'LOTUS NC'!Print_Area</vt:lpstr>
      <vt:lpstr>'LOTUS NR'!Print_Area</vt:lpstr>
      <vt:lpstr>'LOTUS SB'!Print_Area</vt:lpstr>
      <vt:lpstr>'LOTUS SI'!Print_Area</vt:lpstr>
      <vt:lpstr>type_work</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Xavier</cp:lastModifiedBy>
  <dcterms:created xsi:type="dcterms:W3CDTF">2006-09-16T00:00:00Z</dcterms:created>
  <dcterms:modified xsi:type="dcterms:W3CDTF">2019-05-17T10:13:37Z</dcterms:modified>
</cp:coreProperties>
</file>